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raman\Downloads\"/>
    </mc:Choice>
  </mc:AlternateContent>
  <xr:revisionPtr revIDLastSave="0" documentId="13_ncr:1_{65DD7332-7EBF-4B87-B79F-C0CCBFF8374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tudent and Family" sheetId="2" r:id="rId1"/>
    <sheet name="DropDown" sheetId="3" state="hidden" r:id="rId2"/>
    <sheet name="Teachers and Staff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4" l="1"/>
  <c r="B29" i="4"/>
  <c r="B20" i="4"/>
  <c r="B8" i="4"/>
  <c r="B42" i="2"/>
  <c r="B33" i="2"/>
  <c r="B23" i="2"/>
  <c r="B8" i="2"/>
</calcChain>
</file>

<file path=xl/sharedStrings.xml><?xml version="1.0" encoding="utf-8"?>
<sst xmlns="http://schemas.openxmlformats.org/spreadsheetml/2006/main" count="138" uniqueCount="122">
  <si>
    <t>Answer</t>
  </si>
  <si>
    <t>1.     How many students are enrolled in your district?</t>
  </si>
  <si>
    <t>C. INTERNET</t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</si>
  <si>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How many of your student households </t>
    </r>
    <r>
      <rPr>
        <b/>
        <sz val="11"/>
        <color theme="1"/>
        <rFont val="Calibri"/>
        <family val="2"/>
        <scheme val="minor"/>
      </rPr>
      <t>LACK</t>
    </r>
    <r>
      <rPr>
        <sz val="11"/>
        <color theme="1"/>
        <rFont val="Calibri"/>
        <family val="2"/>
        <scheme val="minor"/>
      </rPr>
      <t xml:space="preserve"> access to broadband internet at home?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</si>
  <si>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many of these student households have access to hotspots or smart phones?</t>
    </r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</si>
  <si>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How many of your teachers and administrators </t>
    </r>
    <r>
      <rPr>
        <b/>
        <sz val="11"/>
        <color theme="1"/>
        <rFont val="Calibri"/>
        <family val="2"/>
        <scheme val="minor"/>
      </rPr>
      <t>LACK</t>
    </r>
    <r>
      <rPr>
        <sz val="11"/>
        <color theme="1"/>
        <rFont val="Calibri"/>
        <family val="2"/>
        <scheme val="minor"/>
      </rPr>
      <t xml:space="preserve"> access to broadband internet at home?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</si>
  <si>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many of these teachers and administrators have access to hotspots or smart phones?</t>
    </r>
  </si>
  <si>
    <t>B. DEVICES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</si>
  <si>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Is it your district’s goal to provide devices to your students based on the number of students (i.e., one-to-one) or the number of households (e.g., one per family)?</t>
    </r>
  </si>
  <si>
    <t>One-to-One</t>
  </si>
  <si>
    <t>One per Family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</si>
  <si>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Is it your district’s goal to provide devices to your teachers?</t>
    </r>
  </si>
  <si>
    <t>Yes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</si>
  <si>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Is it your district’s goal to provide devices to your administrators?</t>
    </r>
  </si>
  <si>
    <t>No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</si>
  <si>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How many devices does your district have?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</si>
  <si>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many of your devices were purchased before summer 2016?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</si>
  <si>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many devices does your district need?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</si>
  <si>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What type of devices does your district currently support?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</si>
  <si>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What is the cost per device?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</si>
  <si>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many hotspots would your district need to ensure that all student households, teachers and administrators have internet access at home?</t>
    </r>
  </si>
  <si>
    <t>D. LEARNING MANAGEMENT SYSTEMS</t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</si>
  <si>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Does your district have a Learning Management System (LMS)?</t>
    </r>
  </si>
  <si>
    <r>
      <t>20.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If so, how many students/grade levels/courses are NOT covered by your contract/license?</t>
    </r>
  </si>
  <si>
    <r>
      <t>21.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How much more would your LMS provide charge to expand coverage to all students/grade levels/courses?</t>
    </r>
  </si>
  <si>
    <r>
      <t>22.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If not, how much funding would you need to establish an LMS for your districts that could provide coverage to all students/grade levels/courses?</t>
    </r>
  </si>
  <si>
    <t>* Response Rate:</t>
  </si>
  <si>
    <r>
      <t xml:space="preserve">4.     How many responding families have students enrolled in </t>
    </r>
    <r>
      <rPr>
        <b/>
        <sz val="11"/>
        <color theme="1"/>
        <rFont val="Calibri"/>
        <family val="2"/>
        <scheme val="minor"/>
      </rPr>
      <t>ELEMENTARY</t>
    </r>
    <r>
      <rPr>
        <sz val="11"/>
        <color theme="1"/>
        <rFont val="Calibri"/>
        <family val="2"/>
        <scheme val="minor"/>
      </rPr>
      <t xml:space="preserve"> SCHOOL?</t>
    </r>
  </si>
  <si>
    <r>
      <t xml:space="preserve">5.     How many responding families have students enrolled in </t>
    </r>
    <r>
      <rPr>
        <b/>
        <sz val="11"/>
        <color theme="1"/>
        <rFont val="Calibri"/>
        <family val="2"/>
        <scheme val="minor"/>
      </rPr>
      <t>MIDDLE</t>
    </r>
    <r>
      <rPr>
        <sz val="11"/>
        <color theme="1"/>
        <rFont val="Calibri"/>
        <family val="2"/>
        <scheme val="minor"/>
      </rPr>
      <t xml:space="preserve"> SCHOOL?</t>
    </r>
  </si>
  <si>
    <r>
      <t xml:space="preserve">6.     How many responding families have students enrolled in </t>
    </r>
    <r>
      <rPr>
        <b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scheme val="minor"/>
      </rPr>
      <t xml:space="preserve"> SCHOOL?</t>
    </r>
  </si>
  <si>
    <t>* Average number of devices per family/household:</t>
  </si>
  <si>
    <t>B. Desktops/Laptops/Tablets at Home for Students Use</t>
  </si>
  <si>
    <t>* Percentage of responding families/households LACKING Internet Access:</t>
  </si>
  <si>
    <t xml:space="preserve">D. Quality of Internet Access </t>
  </si>
  <si>
    <t>* Percentage of responding families/households Average or Excellent Internet Access:</t>
  </si>
  <si>
    <t>E. Home Internet Uses</t>
  </si>
  <si>
    <t>F. Special Needs</t>
  </si>
  <si>
    <t>2.     How many families or households have students enrolled in your district?</t>
  </si>
  <si>
    <t>8.    How many Apple laptops or desktop computers (Mac OS X 10.9 or higher)?</t>
  </si>
  <si>
    <t>9.    How many iPad tablets (iOS 10 or higher)?</t>
  </si>
  <si>
    <t>10.     How many Chromebooks (Chrome OS 75 or higher)?</t>
  </si>
  <si>
    <t>13.     How many smartphones (e.g., iPhone, Android, or other)?</t>
  </si>
  <si>
    <t xml:space="preserve">C. Internet Access at Home </t>
  </si>
  <si>
    <r>
      <t xml:space="preserve">14.     How many responding families have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devices available for student use?</t>
    </r>
  </si>
  <si>
    <t>3.     How many families responded to the Family Digital Learning Readiness Survey?</t>
  </si>
  <si>
    <t>29.     To print document and other materials from websites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</si>
  <si>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How many of your teachers reside in your district?</t>
    </r>
  </si>
  <si>
    <t>2.     How many administrators and other staff reside in your district?</t>
  </si>
  <si>
    <t>B. Desktops/Laptops/Tablets at Home for Teacher, Administrator and Other Staff Use</t>
  </si>
  <si>
    <t>* Percentage of responding teachers, administators and other staff households LACKING Internet Access:</t>
  </si>
  <si>
    <t xml:space="preserve"> What is the quality of internet access do responding teachers, administators and other staff have in their homes?</t>
  </si>
  <si>
    <t>* Percentage of responding teachers, administators and other staff households Average or Excellent Internet Access:</t>
  </si>
  <si>
    <t>5.    How many Apple laptops or desktop computers (Mac OS X 10.9 or higher)?</t>
  </si>
  <si>
    <t>6.    How many iPad tablets (iOS 10 or higher)?</t>
  </si>
  <si>
    <t>10.     How many smartphones (e.g., iPhone, Android, or other)?</t>
  </si>
  <si>
    <r>
      <t xml:space="preserve">11.     How many responding teacher, administrator and other staff have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devices available for home use?</t>
    </r>
  </si>
  <si>
    <t>7.    How many Chromebooks (Chrome OS 75 or higher)?</t>
  </si>
  <si>
    <t>26.     To print document and other materials from websites</t>
  </si>
  <si>
    <t xml:space="preserve">A. Teachers, Administrators and Other Staff </t>
  </si>
  <si>
    <t>DIGITAL LEARNING</t>
  </si>
  <si>
    <t xml:space="preserve"> How do responding teachers, administators and other staff use the internet in their homes? [CHECK ALL THAT APPLY]</t>
  </si>
  <si>
    <t>11.     How many other types of internet-connected tablets (e.g., Samsung, Kindle)?</t>
  </si>
  <si>
    <t>8.    How many other types of internet-connected tablets (e.g., Samsung, Kindle)?</t>
  </si>
  <si>
    <t>FAMILY READINESS SURVEY RESPONSES</t>
  </si>
  <si>
    <t>TEACHERS, ADMINISTRATORS AND OTHER STAFF READINESS SURVEY RESPONSES</t>
  </si>
  <si>
    <t xml:space="preserve"> How do responding families use the internet in their homes? [PERCENTAGE FOR EACH]</t>
  </si>
  <si>
    <t xml:space="preserve"> How many devices (Desktops/Laptops/Tablet/etc.) are available for student use at home?  [TOTALS]</t>
  </si>
  <si>
    <t xml:space="preserve"> What type of internet connections do responding families have in their homes?  [TOTALS]</t>
  </si>
  <si>
    <t xml:space="preserve"> What is the quality of internet access do responding families have in their homes? [TOTALS]</t>
  </si>
  <si>
    <t>A. Families, Students, District Response Rate [TOTALS]</t>
  </si>
  <si>
    <t>3.     How many teachers, administrators and other staff responded to the Digital Learning Readiness Survey?</t>
  </si>
  <si>
    <t xml:space="preserve">F. District Learning Management System </t>
  </si>
  <si>
    <t>How does your district deliver Digital Learning to your students? [CHECK ALL THAT APPLY]</t>
  </si>
  <si>
    <t>27.     Canvas</t>
  </si>
  <si>
    <t>28.     Blackboard</t>
  </si>
  <si>
    <t>29.     Microsoft Teams integrated with Microsoft 365</t>
  </si>
  <si>
    <t>30.     Google Classroom</t>
  </si>
  <si>
    <t>31.     Schoology / “PowerSchool Unified Classroom”</t>
  </si>
  <si>
    <t>32.     Seesaw</t>
  </si>
  <si>
    <t>How many devices (Desktops/Laptops/Tablet/etc.) are available for Teacher, Administrator and Other Staff use at home?  [ANSWER ALL THAT APPLY]</t>
  </si>
  <si>
    <t>What type of internet connections do responding teachers, administators and other staff have in their homes?  [CHECK ALL THAT APPLY]</t>
  </si>
  <si>
    <t>12.     "Wired” Broadband (through DSL, fiber, or a cable provider)</t>
  </si>
  <si>
    <t>13.     “Wireless” Broadband (using satellite, 5G, Wi-Fi, or hotspot)</t>
  </si>
  <si>
    <t xml:space="preserve">* Average number of devices per teacher, administrator and other staff household:  </t>
  </si>
  <si>
    <t>33.     Edmodo</t>
  </si>
  <si>
    <t>34.     Other</t>
  </si>
  <si>
    <t>Please specify your Learning Management System if not listed above:</t>
  </si>
  <si>
    <t>What types of special supports do responding families need to access digital learning at home? [PERCENTAGE FOR EACH]</t>
  </si>
  <si>
    <t>30.   Translation services</t>
  </si>
  <si>
    <t>31.   Closed captioning services</t>
  </si>
  <si>
    <t>32.   Other special accommodations</t>
  </si>
  <si>
    <t>25.     To play online multiplayer video games while at home</t>
  </si>
  <si>
    <t>24.     To stream video/audio content while at home</t>
  </si>
  <si>
    <t>23.     To download video/audio content while at home</t>
  </si>
  <si>
    <t>22.     To participate in video chats or video calls while at home</t>
  </si>
  <si>
    <t>20.     Occasional access (e.g., through family, library, or public Wi-Fi)</t>
  </si>
  <si>
    <t>19.     Poor access (unreliable and/or very limited data)</t>
  </si>
  <si>
    <t>18.     Average access (mostly reliable with sufficient amount of data)</t>
  </si>
  <si>
    <t>17.     Excellent access (reliable with unlimited data)</t>
  </si>
  <si>
    <r>
      <t xml:space="preserve">21.    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internet access at home</t>
    </r>
  </si>
  <si>
    <r>
      <t xml:space="preserve">16.    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internet access at home</t>
    </r>
  </si>
  <si>
    <t>15.     Smart phone/cell phone (with a cellular data plan)</t>
  </si>
  <si>
    <t>14.     Dial-up (through the phone company)</t>
  </si>
  <si>
    <t>4.    How many Windows laptops, tablets, or desktop computers (Windows 8.1 or higher)?</t>
  </si>
  <si>
    <t>28.     To play online multiplayer video games while at home</t>
  </si>
  <si>
    <t>27.     To stream video/audio content while at home</t>
  </si>
  <si>
    <t>26.     To download video/audio content while at home</t>
  </si>
  <si>
    <t>7.    How many Windows laptops, tablets, or desktop computers (Windows 8.1 or higher)?</t>
  </si>
  <si>
    <t>25.     To participate in video chats or video calls while at home</t>
  </si>
  <si>
    <t>12.     How many Internet-connected gaming consoles (e.g., Xbox, Playstation)?</t>
  </si>
  <si>
    <t>9.    How many Internet-connected gaming consoles (e.g., Xbox, Playstation)?</t>
  </si>
  <si>
    <r>
      <rPr>
        <sz val="11"/>
        <color theme="1"/>
        <rFont val="Calibri (Body)"/>
      </rPr>
      <t>15.     How many hours per day on average can each student spend on the device(s) available at home?</t>
    </r>
    <r>
      <rPr>
        <b/>
        <sz val="11"/>
        <color theme="0"/>
        <rFont val="Calibri"/>
        <family val="2"/>
        <scheme val="minor"/>
      </rPr>
      <t xml:space="preserve">. </t>
    </r>
  </si>
  <si>
    <t>16.     "Wired” Broadband (through DSL, fiber, or a cable provider)</t>
  </si>
  <si>
    <t>17.     “Wireless” Broadband (using satellite, 5G, Wi-Fi, or hotspot)</t>
  </si>
  <si>
    <t>18.     Dial-up (through the phone company)</t>
  </si>
  <si>
    <t>19.     Smart phone/cell phone (with a cellular data plan)</t>
  </si>
  <si>
    <r>
      <t xml:space="preserve">20.    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internet access at home</t>
    </r>
  </si>
  <si>
    <t>21.     Excellent access (reliable with unlimited data)</t>
  </si>
  <si>
    <t>22.     Average access (mostly reliable with sufficient amount of data)</t>
  </si>
  <si>
    <t>23.     Poor access (unreliable and/or very limited data)</t>
  </si>
  <si>
    <t>24.     Occasional access (e.g., through family, library, or public Wi-Fi)</t>
  </si>
  <si>
    <r>
      <t xml:space="preserve">25.    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internet access at 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</si>
</sst>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20"/>
      <color rgb="FF4472C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4472C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 (Body)"/>
    </font>
  </fonts>
  <fills count="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 applyAlignment="1">
      <alignment horizontal="left" vertical="center" wrapText="1" indent="5"/>
    </xf>
    <xf numFmtId="0" fontId="0" fillId="0" borderId="2" xfId="0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0" fillId="5" borderId="1" xfId="1" applyNumberFormat="1" applyFont="1" applyFill="1" applyBorder="1" applyAlignment="1" applyProtection="1">
      <alignment horizontal="right" vertical="center" wrapText="1"/>
    </xf>
    <xf numFmtId="9" fontId="2" fillId="5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/>
      <protection locked="0"/>
    </xf>
    <xf numFmtId="0" fontId="0" fillId="6" borderId="1" xfId="0" applyFont="1" applyFill="1" applyBorder="1" applyAlignment="1" applyProtection="1">
      <alignment horizontal="right" vertical="center" wrapText="1"/>
    </xf>
    <xf numFmtId="2" fontId="0" fillId="7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5477933</xdr:colOff>
      <xdr:row>57</xdr:row>
      <xdr:rowOff>146447</xdr:rowOff>
    </xdr:from>
    <xdr:to>
      <xdr:col>1</xdr:col>
      <xdr:colOff>829867</xdr:colOff>
      <xdr:row>60</xdr:row>
      <xdr:rowOff>136922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7933" y="11711914"/>
          <a:ext cx="1566467" cy="57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6451599</xdr:colOff>
      <xdr:row>59</xdr:row>
      <xdr:rowOff>92075</xdr:rowOff>
    </xdr:from>
    <xdr:to>
      <xdr:col>1</xdr:col>
      <xdr:colOff>847724</xdr:colOff>
      <xdr:row>62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1599" y="13139208"/>
          <a:ext cx="1699683" cy="57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tabSelected="1" zoomScale="114" zoomScaleNormal="150" workbookViewId="0">
      <selection activeCell="B5" sqref="B5"/>
    </sheetView>
  </sheetViews>
  <sheetFormatPr defaultColWidth="8.85546875" defaultRowHeight="15"/>
  <cols>
    <col min="1" max="1" width="81.42578125" style="14" customWidth="1"/>
    <col min="2" max="2" width="14.140625" style="14" customWidth="1"/>
    <col min="3" max="16384" width="8.85546875" style="10"/>
  </cols>
  <sheetData>
    <row r="1" spans="1:2">
      <c r="A1" s="30" t="s">
        <v>59</v>
      </c>
      <c r="B1" s="30"/>
    </row>
    <row r="2" spans="1:2" ht="24" thickBot="1">
      <c r="A2" s="29" t="s">
        <v>63</v>
      </c>
      <c r="B2" s="29"/>
    </row>
    <row r="3" spans="1:2">
      <c r="A3" s="13"/>
      <c r="B3" s="13"/>
    </row>
    <row r="4" spans="1:2">
      <c r="A4" s="7" t="s">
        <v>69</v>
      </c>
      <c r="B4" s="8" t="s">
        <v>0</v>
      </c>
    </row>
    <row r="5" spans="1:2">
      <c r="A5" s="11" t="s">
        <v>1</v>
      </c>
      <c r="B5" s="12"/>
    </row>
    <row r="6" spans="1:2">
      <c r="A6" s="11" t="s">
        <v>37</v>
      </c>
      <c r="B6" s="12"/>
    </row>
    <row r="7" spans="1:2">
      <c r="A7" s="11" t="s">
        <v>44</v>
      </c>
      <c r="B7" s="12"/>
    </row>
    <row r="8" spans="1:2">
      <c r="A8" s="15" t="s">
        <v>26</v>
      </c>
      <c r="B8" s="19" t="str">
        <f>IF(B6&gt;0,B7/B6,"")</f>
        <v/>
      </c>
    </row>
    <row r="9" spans="1:2">
      <c r="A9" s="11" t="s">
        <v>27</v>
      </c>
      <c r="B9" s="12"/>
    </row>
    <row r="10" spans="1:2">
      <c r="A10" s="11" t="s">
        <v>28</v>
      </c>
      <c r="B10" s="12"/>
    </row>
    <row r="11" spans="1:2">
      <c r="A11" s="11" t="s">
        <v>29</v>
      </c>
      <c r="B11" s="12"/>
    </row>
    <row r="12" spans="1:2">
      <c r="A12" s="20"/>
      <c r="B12" s="20"/>
    </row>
    <row r="13" spans="1:2">
      <c r="A13" s="7" t="s">
        <v>31</v>
      </c>
      <c r="B13" s="8" t="s">
        <v>0</v>
      </c>
    </row>
    <row r="14" spans="1:2" ht="18" customHeight="1">
      <c r="A14" s="31" t="s">
        <v>66</v>
      </c>
      <c r="B14" s="32"/>
    </row>
    <row r="15" spans="1:2" ht="30">
      <c r="A15" s="21" t="s">
        <v>107</v>
      </c>
      <c r="B15" s="12"/>
    </row>
    <row r="16" spans="1:2">
      <c r="A16" s="21" t="s">
        <v>38</v>
      </c>
      <c r="B16" s="12"/>
    </row>
    <row r="17" spans="1:2">
      <c r="A17" s="21" t="s">
        <v>39</v>
      </c>
      <c r="B17" s="12"/>
    </row>
    <row r="18" spans="1:2">
      <c r="A18" s="21" t="s">
        <v>40</v>
      </c>
      <c r="B18" s="12"/>
    </row>
    <row r="19" spans="1:2">
      <c r="A19" s="21" t="s">
        <v>61</v>
      </c>
      <c r="B19" s="12"/>
    </row>
    <row r="20" spans="1:2">
      <c r="A20" s="21" t="s">
        <v>109</v>
      </c>
      <c r="B20" s="12"/>
    </row>
    <row r="21" spans="1:2">
      <c r="A21" s="21" t="s">
        <v>41</v>
      </c>
      <c r="B21" s="12"/>
    </row>
    <row r="22" spans="1:2">
      <c r="A22" s="11" t="s">
        <v>43</v>
      </c>
      <c r="B22" s="12"/>
    </row>
    <row r="23" spans="1:2" ht="16.5" customHeight="1">
      <c r="A23" s="15" t="s">
        <v>30</v>
      </c>
      <c r="B23" s="18" t="str">
        <f>IF(B7&gt;0,((B15+B16+B17+B18+B19+B20+B21)/B7),"")</f>
        <v/>
      </c>
    </row>
    <row r="24" spans="1:2" ht="18.95" customHeight="1">
      <c r="A24" s="27" t="s">
        <v>111</v>
      </c>
      <c r="B24" s="26"/>
    </row>
    <row r="25" spans="1:2">
      <c r="A25" s="20"/>
      <c r="B25" s="20"/>
    </row>
    <row r="26" spans="1:2">
      <c r="A26" s="7" t="s">
        <v>42</v>
      </c>
      <c r="B26" s="8" t="s">
        <v>0</v>
      </c>
    </row>
    <row r="27" spans="1:2" ht="18" customHeight="1">
      <c r="A27" s="31" t="s">
        <v>67</v>
      </c>
      <c r="B27" s="32"/>
    </row>
    <row r="28" spans="1:2">
      <c r="A28" s="21" t="s">
        <v>112</v>
      </c>
      <c r="B28" s="12"/>
    </row>
    <row r="29" spans="1:2">
      <c r="A29" s="21" t="s">
        <v>113</v>
      </c>
      <c r="B29" s="12"/>
    </row>
    <row r="30" spans="1:2">
      <c r="A30" s="21" t="s">
        <v>114</v>
      </c>
      <c r="B30" s="12"/>
    </row>
    <row r="31" spans="1:2">
      <c r="A31" s="21" t="s">
        <v>115</v>
      </c>
      <c r="B31" s="12"/>
    </row>
    <row r="32" spans="1:2">
      <c r="A32" s="11" t="s">
        <v>116</v>
      </c>
      <c r="B32" s="12"/>
    </row>
    <row r="33" spans="1:2">
      <c r="A33" s="15" t="s">
        <v>32</v>
      </c>
      <c r="B33" s="19" t="str">
        <f>IF(B7&gt;0,(B32/B7),"")</f>
        <v/>
      </c>
    </row>
    <row r="34" spans="1:2">
      <c r="A34" s="22"/>
      <c r="B34" s="23"/>
    </row>
    <row r="35" spans="1:2">
      <c r="A35" s="7" t="s">
        <v>33</v>
      </c>
      <c r="B35" s="8" t="s">
        <v>0</v>
      </c>
    </row>
    <row r="36" spans="1:2" ht="18" customHeight="1">
      <c r="A36" s="31" t="s">
        <v>68</v>
      </c>
      <c r="B36" s="32"/>
    </row>
    <row r="37" spans="1:2">
      <c r="A37" s="21" t="s">
        <v>117</v>
      </c>
      <c r="B37" s="12"/>
    </row>
    <row r="38" spans="1:2">
      <c r="A38" s="21" t="s">
        <v>118</v>
      </c>
      <c r="B38" s="12"/>
    </row>
    <row r="39" spans="1:2">
      <c r="A39" s="21" t="s">
        <v>119</v>
      </c>
      <c r="B39" s="12"/>
    </row>
    <row r="40" spans="1:2">
      <c r="A40" s="21" t="s">
        <v>120</v>
      </c>
      <c r="B40" s="12"/>
    </row>
    <row r="41" spans="1:2">
      <c r="A41" s="11" t="s">
        <v>121</v>
      </c>
      <c r="B41" s="12"/>
    </row>
    <row r="42" spans="1:2">
      <c r="A42" s="15" t="s">
        <v>34</v>
      </c>
      <c r="B42" s="19" t="str">
        <f>IF(B7&gt;0,((B37+B38)/B7),"")</f>
        <v/>
      </c>
    </row>
    <row r="43" spans="1:2">
      <c r="A43" s="22"/>
      <c r="B43" s="23"/>
    </row>
    <row r="44" spans="1:2">
      <c r="A44" s="7" t="s">
        <v>35</v>
      </c>
      <c r="B44" s="8" t="s">
        <v>0</v>
      </c>
    </row>
    <row r="45" spans="1:2" ht="18" customHeight="1">
      <c r="A45" s="33" t="s">
        <v>65</v>
      </c>
      <c r="B45" s="33"/>
    </row>
    <row r="46" spans="1:2">
      <c r="A46" s="11" t="s">
        <v>108</v>
      </c>
      <c r="B46" s="12"/>
    </row>
    <row r="47" spans="1:2">
      <c r="A47" s="11" t="s">
        <v>106</v>
      </c>
      <c r="B47" s="12"/>
    </row>
    <row r="48" spans="1:2">
      <c r="A48" s="11" t="s">
        <v>105</v>
      </c>
      <c r="B48" s="12"/>
    </row>
    <row r="49" spans="1:2">
      <c r="A49" s="11" t="s">
        <v>104</v>
      </c>
      <c r="B49" s="12"/>
    </row>
    <row r="50" spans="1:2">
      <c r="A50" s="11" t="s">
        <v>45</v>
      </c>
      <c r="B50" s="12"/>
    </row>
    <row r="51" spans="1:2">
      <c r="A51" s="22"/>
      <c r="B51" s="23"/>
    </row>
    <row r="52" spans="1:2">
      <c r="A52" s="7" t="s">
        <v>36</v>
      </c>
      <c r="B52" s="8" t="s">
        <v>0</v>
      </c>
    </row>
    <row r="53" spans="1:2" ht="20.100000000000001" customHeight="1">
      <c r="A53" s="33" t="s">
        <v>87</v>
      </c>
      <c r="B53" s="33"/>
    </row>
    <row r="54" spans="1:2">
      <c r="A54" s="11" t="s">
        <v>88</v>
      </c>
      <c r="B54" s="12"/>
    </row>
    <row r="55" spans="1:2">
      <c r="A55" s="11" t="s">
        <v>89</v>
      </c>
      <c r="B55" s="12"/>
    </row>
    <row r="56" spans="1:2">
      <c r="A56" s="11" t="s">
        <v>90</v>
      </c>
      <c r="B56" s="12"/>
    </row>
    <row r="57" spans="1:2">
      <c r="A57" s="13"/>
      <c r="B57" s="13"/>
    </row>
    <row r="58" spans="1:2">
      <c r="A58" s="13"/>
      <c r="B58" s="13"/>
    </row>
    <row r="59" spans="1:2">
      <c r="A59" s="13"/>
      <c r="B59" s="13"/>
    </row>
    <row r="60" spans="1:2">
      <c r="A60" s="13"/>
      <c r="B60" s="13"/>
    </row>
    <row r="61" spans="1:2" ht="15.75" thickBot="1">
      <c r="A61" s="28"/>
      <c r="B61" s="28"/>
    </row>
    <row r="62" spans="1:2">
      <c r="A62" s="13"/>
      <c r="B62" s="13"/>
    </row>
    <row r="63" spans="1:2">
      <c r="A63" s="13"/>
      <c r="B63" s="13"/>
    </row>
  </sheetData>
  <sheetProtection sheet="1" selectLockedCells="1"/>
  <mergeCells count="8">
    <mergeCell ref="A61:B61"/>
    <mergeCell ref="A2:B2"/>
    <mergeCell ref="A1:B1"/>
    <mergeCell ref="A14:B14"/>
    <mergeCell ref="A27:B27"/>
    <mergeCell ref="A36:B36"/>
    <mergeCell ref="A45:B45"/>
    <mergeCell ref="A53:B53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100CE-B2BD-4BA2-85BC-90B3F876B7F6}">
          <x14:formula1>
            <xm:f>DropDown!$B$2:$B$4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2" sqref="B2"/>
    </sheetView>
  </sheetViews>
  <sheetFormatPr defaultColWidth="8.85546875" defaultRowHeight="15"/>
  <cols>
    <col min="1" max="1" width="60.140625" customWidth="1"/>
  </cols>
  <sheetData>
    <row r="1" spans="1:2" ht="15.75" thickBot="1">
      <c r="A1" s="2" t="s">
        <v>7</v>
      </c>
    </row>
    <row r="2" spans="1:2" ht="45.75" thickBot="1">
      <c r="A2" s="1" t="s">
        <v>8</v>
      </c>
    </row>
    <row r="3" spans="1:2" ht="15.75" thickBot="1">
      <c r="A3" s="1"/>
      <c r="B3" t="s">
        <v>9</v>
      </c>
    </row>
    <row r="4" spans="1:2" ht="15.75" thickBot="1">
      <c r="A4" s="1"/>
      <c r="B4" t="s">
        <v>10</v>
      </c>
    </row>
    <row r="5" spans="1:2" ht="15.75" thickBot="1">
      <c r="A5" s="1"/>
    </row>
    <row r="6" spans="1:2" ht="30.75" thickBot="1">
      <c r="A6" s="1" t="s">
        <v>11</v>
      </c>
      <c r="B6" t="s">
        <v>12</v>
      </c>
    </row>
    <row r="7" spans="1:2" ht="30.75" thickBot="1">
      <c r="A7" s="1" t="s">
        <v>13</v>
      </c>
      <c r="B7" t="s">
        <v>14</v>
      </c>
    </row>
    <row r="8" spans="1:2" ht="15.75" thickBot="1">
      <c r="A8" s="1" t="s">
        <v>15</v>
      </c>
    </row>
    <row r="9" spans="1:2" ht="30.75" thickBot="1">
      <c r="A9" s="1" t="s">
        <v>16</v>
      </c>
    </row>
    <row r="10" spans="1:2" ht="15.75" thickBot="1">
      <c r="A10" s="1" t="s">
        <v>17</v>
      </c>
    </row>
    <row r="11" spans="1:2" ht="30.75" thickBot="1">
      <c r="A11" s="1" t="s">
        <v>18</v>
      </c>
    </row>
    <row r="12" spans="1:2" ht="15.75" thickBot="1">
      <c r="A12" s="1" t="s">
        <v>19</v>
      </c>
    </row>
    <row r="13" spans="1:2" ht="15.75" thickBot="1">
      <c r="A13" s="1"/>
    </row>
    <row r="14" spans="1:2" ht="15.75" thickBot="1">
      <c r="A14" s="2" t="s">
        <v>2</v>
      </c>
    </row>
    <row r="15" spans="1:2" ht="30.75" thickBot="1">
      <c r="A15" s="1" t="s">
        <v>3</v>
      </c>
    </row>
    <row r="16" spans="1:2" ht="30.75" thickBot="1">
      <c r="A16" s="1" t="s">
        <v>4</v>
      </c>
    </row>
    <row r="17" spans="1:1" ht="30.75" thickBot="1">
      <c r="A17" s="1" t="s">
        <v>5</v>
      </c>
    </row>
    <row r="18" spans="1:1" ht="30.75" thickBot="1">
      <c r="A18" s="1" t="s">
        <v>6</v>
      </c>
    </row>
    <row r="19" spans="1:1" ht="45.75" thickBot="1">
      <c r="A19" s="1" t="s">
        <v>20</v>
      </c>
    </row>
    <row r="20" spans="1:1" ht="15.75" thickBot="1">
      <c r="A20" s="1"/>
    </row>
    <row r="21" spans="1:1" ht="15.75" thickBot="1">
      <c r="A21" s="2" t="s">
        <v>21</v>
      </c>
    </row>
    <row r="22" spans="1:1" ht="30.75" thickBot="1">
      <c r="A22" s="1" t="s">
        <v>22</v>
      </c>
    </row>
    <row r="23" spans="1:1" ht="30.75" thickBot="1">
      <c r="A23" s="1" t="s">
        <v>23</v>
      </c>
    </row>
    <row r="24" spans="1:1" ht="30.75" thickBot="1">
      <c r="A24" s="1" t="s">
        <v>24</v>
      </c>
    </row>
    <row r="25" spans="1:1" ht="45.75" thickBot="1">
      <c r="A25" s="1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5"/>
  <sheetViews>
    <sheetView zoomScale="150" zoomScaleNormal="150" workbookViewId="0">
      <selection activeCell="B5" sqref="B5"/>
    </sheetView>
  </sheetViews>
  <sheetFormatPr defaultColWidth="8.85546875" defaultRowHeight="15"/>
  <cols>
    <col min="1" max="1" width="95.140625" style="3" customWidth="1"/>
    <col min="2" max="2" width="12.7109375" style="3" customWidth="1"/>
  </cols>
  <sheetData>
    <row r="1" spans="1:3">
      <c r="A1" s="30" t="s">
        <v>59</v>
      </c>
      <c r="B1" s="30"/>
    </row>
    <row r="2" spans="1:3" ht="54" customHeight="1" thickBot="1">
      <c r="A2" s="35" t="s">
        <v>64</v>
      </c>
      <c r="B2" s="35"/>
    </row>
    <row r="3" spans="1:3">
      <c r="A3" s="5"/>
      <c r="B3" s="5"/>
    </row>
    <row r="4" spans="1:3">
      <c r="A4" s="7" t="s">
        <v>58</v>
      </c>
      <c r="B4" s="8" t="s">
        <v>0</v>
      </c>
    </row>
    <row r="5" spans="1:3">
      <c r="A5" s="6" t="s">
        <v>46</v>
      </c>
      <c r="B5" s="4"/>
    </row>
    <row r="6" spans="1:3">
      <c r="A6" s="6" t="s">
        <v>47</v>
      </c>
      <c r="B6" s="4"/>
    </row>
    <row r="7" spans="1:3" ht="18" customHeight="1">
      <c r="A7" s="11" t="s">
        <v>70</v>
      </c>
      <c r="B7" s="4"/>
    </row>
    <row r="8" spans="1:3">
      <c r="A8" s="15" t="s">
        <v>26</v>
      </c>
      <c r="B8" s="19" t="str">
        <f>IF((B6+B5)&gt;0,B7/(B6+B5),"")</f>
        <v/>
      </c>
    </row>
    <row r="9" spans="1:3">
      <c r="A9" s="5"/>
      <c r="B9" s="17"/>
    </row>
    <row r="10" spans="1:3">
      <c r="A10" s="7" t="s">
        <v>48</v>
      </c>
      <c r="B10" s="8" t="s">
        <v>0</v>
      </c>
      <c r="C10" s="9"/>
    </row>
    <row r="11" spans="1:3" ht="29.25" customHeight="1">
      <c r="A11" s="31" t="s">
        <v>79</v>
      </c>
      <c r="B11" s="32"/>
    </row>
    <row r="12" spans="1:3">
      <c r="A12" s="21" t="s">
        <v>103</v>
      </c>
      <c r="B12" s="12"/>
    </row>
    <row r="13" spans="1:3">
      <c r="A13" s="21" t="s">
        <v>52</v>
      </c>
      <c r="B13" s="12"/>
    </row>
    <row r="14" spans="1:3">
      <c r="A14" s="21" t="s">
        <v>53</v>
      </c>
      <c r="B14" s="12"/>
    </row>
    <row r="15" spans="1:3">
      <c r="A15" s="21" t="s">
        <v>56</v>
      </c>
      <c r="B15" s="12"/>
    </row>
    <row r="16" spans="1:3">
      <c r="A16" s="21" t="s">
        <v>62</v>
      </c>
      <c r="B16" s="12"/>
    </row>
    <row r="17" spans="1:2">
      <c r="A17" s="21" t="s">
        <v>110</v>
      </c>
      <c r="B17" s="12"/>
    </row>
    <row r="18" spans="1:2">
      <c r="A18" s="21" t="s">
        <v>54</v>
      </c>
      <c r="B18" s="12"/>
    </row>
    <row r="19" spans="1:2" ht="30">
      <c r="A19" s="11" t="s">
        <v>55</v>
      </c>
      <c r="B19" s="12"/>
    </row>
    <row r="20" spans="1:2">
      <c r="A20" s="15" t="s">
        <v>83</v>
      </c>
      <c r="B20" s="18" t="str">
        <f>IF(B7&gt;0,((B12+B13+B14+B15+B16+B17+B18)/B7),"")</f>
        <v/>
      </c>
    </row>
    <row r="21" spans="1:2">
      <c r="A21" s="20"/>
      <c r="B21" s="20"/>
    </row>
    <row r="22" spans="1:2">
      <c r="A22" s="7" t="s">
        <v>42</v>
      </c>
      <c r="B22" s="8" t="s">
        <v>0</v>
      </c>
    </row>
    <row r="23" spans="1:2" ht="21" customHeight="1">
      <c r="A23" s="31" t="s">
        <v>80</v>
      </c>
      <c r="B23" s="32"/>
    </row>
    <row r="24" spans="1:2">
      <c r="A24" s="21" t="s">
        <v>81</v>
      </c>
      <c r="B24" s="12"/>
    </row>
    <row r="25" spans="1:2">
      <c r="A25" s="21" t="s">
        <v>82</v>
      </c>
      <c r="B25" s="12"/>
    </row>
    <row r="26" spans="1:2">
      <c r="A26" s="21" t="s">
        <v>102</v>
      </c>
      <c r="B26" s="12"/>
    </row>
    <row r="27" spans="1:2">
      <c r="A27" s="21" t="s">
        <v>101</v>
      </c>
      <c r="B27" s="12"/>
    </row>
    <row r="28" spans="1:2">
      <c r="A28" s="11" t="s">
        <v>100</v>
      </c>
      <c r="B28" s="12"/>
    </row>
    <row r="29" spans="1:2" ht="18.95" customHeight="1">
      <c r="A29" s="15" t="s">
        <v>49</v>
      </c>
      <c r="B29" s="19" t="str">
        <f>IF(B7&gt;0,(B28/B7),"")</f>
        <v/>
      </c>
    </row>
    <row r="30" spans="1:2">
      <c r="A30" s="20"/>
      <c r="B30" s="20"/>
    </row>
    <row r="31" spans="1:2">
      <c r="A31" s="7" t="s">
        <v>33</v>
      </c>
      <c r="B31" s="8" t="s">
        <v>0</v>
      </c>
    </row>
    <row r="32" spans="1:2" ht="18" customHeight="1">
      <c r="A32" s="31" t="s">
        <v>50</v>
      </c>
      <c r="B32" s="32"/>
    </row>
    <row r="33" spans="1:2">
      <c r="A33" s="21" t="s">
        <v>98</v>
      </c>
      <c r="B33" s="12"/>
    </row>
    <row r="34" spans="1:2">
      <c r="A34" s="21" t="s">
        <v>97</v>
      </c>
      <c r="B34" s="12"/>
    </row>
    <row r="35" spans="1:2">
      <c r="A35" s="21" t="s">
        <v>96</v>
      </c>
      <c r="B35" s="12"/>
    </row>
    <row r="36" spans="1:2">
      <c r="A36" s="21" t="s">
        <v>95</v>
      </c>
      <c r="B36" s="12"/>
    </row>
    <row r="37" spans="1:2">
      <c r="A37" s="11" t="s">
        <v>99</v>
      </c>
      <c r="B37" s="12"/>
    </row>
    <row r="38" spans="1:2" ht="18.95" customHeight="1">
      <c r="A38" s="15" t="s">
        <v>51</v>
      </c>
      <c r="B38" s="19" t="str">
        <f>IF(B7&gt;0,((B33+B34)/B7),"")</f>
        <v/>
      </c>
    </row>
    <row r="39" spans="1:2">
      <c r="A39" s="22"/>
      <c r="B39" s="23"/>
    </row>
    <row r="40" spans="1:2">
      <c r="A40" s="7" t="s">
        <v>35</v>
      </c>
      <c r="B40" s="8" t="s">
        <v>0</v>
      </c>
    </row>
    <row r="41" spans="1:2" ht="18.95" customHeight="1">
      <c r="A41" s="33" t="s">
        <v>60</v>
      </c>
      <c r="B41" s="33"/>
    </row>
    <row r="42" spans="1:2">
      <c r="A42" s="11" t="s">
        <v>94</v>
      </c>
      <c r="B42" s="12"/>
    </row>
    <row r="43" spans="1:2">
      <c r="A43" s="11" t="s">
        <v>93</v>
      </c>
      <c r="B43" s="12"/>
    </row>
    <row r="44" spans="1:2">
      <c r="A44" s="11" t="s">
        <v>92</v>
      </c>
      <c r="B44" s="12"/>
    </row>
    <row r="45" spans="1:2">
      <c r="A45" s="11" t="s">
        <v>91</v>
      </c>
      <c r="B45" s="12"/>
    </row>
    <row r="46" spans="1:2">
      <c r="A46" s="11" t="s">
        <v>57</v>
      </c>
      <c r="B46" s="12"/>
    </row>
    <row r="47" spans="1:2">
      <c r="A47" s="5"/>
      <c r="B47" s="5"/>
    </row>
    <row r="48" spans="1:2">
      <c r="A48" s="7" t="s">
        <v>71</v>
      </c>
      <c r="B48" s="8" t="s">
        <v>0</v>
      </c>
    </row>
    <row r="49" spans="1:2" ht="18" customHeight="1">
      <c r="A49" s="33" t="s">
        <v>72</v>
      </c>
      <c r="B49" s="33"/>
    </row>
    <row r="50" spans="1:2">
      <c r="A50" s="11" t="s">
        <v>73</v>
      </c>
      <c r="B50" s="12"/>
    </row>
    <row r="51" spans="1:2">
      <c r="A51" s="11" t="s">
        <v>74</v>
      </c>
      <c r="B51" s="12"/>
    </row>
    <row r="52" spans="1:2">
      <c r="A52" s="11" t="s">
        <v>75</v>
      </c>
      <c r="B52" s="12"/>
    </row>
    <row r="53" spans="1:2">
      <c r="A53" s="11" t="s">
        <v>76</v>
      </c>
      <c r="B53" s="12"/>
    </row>
    <row r="54" spans="1:2">
      <c r="A54" s="11" t="s">
        <v>77</v>
      </c>
      <c r="B54" s="12"/>
    </row>
    <row r="55" spans="1:2">
      <c r="A55" s="11" t="s">
        <v>78</v>
      </c>
      <c r="B55" s="12"/>
    </row>
    <row r="56" spans="1:2">
      <c r="A56" s="11" t="s">
        <v>84</v>
      </c>
      <c r="B56" s="12"/>
    </row>
    <row r="57" spans="1:2">
      <c r="A57" s="11" t="s">
        <v>85</v>
      </c>
      <c r="B57" s="12"/>
    </row>
    <row r="58" spans="1:2">
      <c r="A58" s="11" t="s">
        <v>86</v>
      </c>
      <c r="B58" s="25"/>
    </row>
    <row r="59" spans="1:2">
      <c r="A59" s="24"/>
      <c r="B59" s="16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 ht="15.75" thickBot="1">
      <c r="A63" s="34"/>
      <c r="B63" s="34"/>
    </row>
    <row r="64" spans="1:2">
      <c r="A64" s="5"/>
      <c r="B64" s="5"/>
    </row>
    <row r="65" spans="1:2">
      <c r="A65" s="5"/>
      <c r="B65" s="5"/>
    </row>
  </sheetData>
  <sheetProtection sheet="1" objects="1" scenarios="1" selectLockedCells="1"/>
  <mergeCells count="8">
    <mergeCell ref="A49:B49"/>
    <mergeCell ref="A1:B1"/>
    <mergeCell ref="A63:B63"/>
    <mergeCell ref="A2:B2"/>
    <mergeCell ref="A11:B11"/>
    <mergeCell ref="A23:B23"/>
    <mergeCell ref="A32:B32"/>
    <mergeCell ref="A41:B41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BCAA59-66BE-405C-A9CE-A295EF6C0E01}">
          <x14:formula1>
            <xm:f>DropDown!$B$2:$B$4</xm:f>
          </x14:formula1>
          <xm:sqref>B10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72F3E529ECE499D074693722242A5" ma:contentTypeVersion="8" ma:contentTypeDescription="Create a new document." ma:contentTypeScope="" ma:versionID="3e4080529605ed7aea30f8b10865e78a">
  <xsd:schema xmlns:xsd="http://www.w3.org/2001/XMLSchema" xmlns:xs="http://www.w3.org/2001/XMLSchema" xmlns:p="http://schemas.microsoft.com/office/2006/metadata/properties" xmlns:ns2="8217fa58-0b9b-4352-ad31-f86ce3024a3e" targetNamespace="http://schemas.microsoft.com/office/2006/metadata/properties" ma:root="true" ma:fieldsID="9be8093d2a7cafb41c5377fa703808de" ns2:_="">
    <xsd:import namespace="8217fa58-0b9b-4352-ad31-f86ce3024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7fa58-0b9b-4352-ad31-f86ce3024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60104C-44F4-43B9-91F7-651D1D6B2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17fa58-0b9b-4352-ad31-f86ce3024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7DE482-E35E-4571-8CB7-4A9E06E06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B7096-D315-4423-A172-A0F3904FDC99}">
  <ds:schemaRefs>
    <ds:schemaRef ds:uri="http://schemas.microsoft.com/office/2006/documentManagement/types"/>
    <ds:schemaRef ds:uri="http://purl.org/dc/terms/"/>
    <ds:schemaRef ds:uri="http://purl.org/dc/elements/1.1/"/>
    <ds:schemaRef ds:uri="8217fa58-0b9b-4352-ad31-f86ce3024a3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and Family</vt:lpstr>
      <vt:lpstr>DropDown</vt:lpstr>
      <vt:lpstr>Teachers and Staff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Kraman</dc:creator>
  <cp:keywords/>
  <dc:description/>
  <cp:lastModifiedBy>John Kraman</cp:lastModifiedBy>
  <cp:revision/>
  <cp:lastPrinted>2020-04-24T01:24:11Z</cp:lastPrinted>
  <dcterms:created xsi:type="dcterms:W3CDTF">2020-04-11T21:36:37Z</dcterms:created>
  <dcterms:modified xsi:type="dcterms:W3CDTF">2020-05-11T01:30:22Z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0x010100DBE72F3E529ECE499D074693722242A5</vt:lpwstr>
  </property>
</Properties>
</file>