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.sharepoint.com/sites/SchoolFinancialServices-MDE/Shared Documents/Superintendent Annual Report/2022-2023/Angelia/"/>
    </mc:Choice>
  </mc:AlternateContent>
  <xr:revisionPtr revIDLastSave="9" documentId="8_{81473671-0418-4B55-A784-88D4ADA35B32}" xr6:coauthVersionLast="47" xr6:coauthVersionMax="47" xr10:uidLastSave="{74E6FCB7-F67C-421E-9DAA-4A230E16556A}"/>
  <bookViews>
    <workbookView xWindow="28680" yWindow="-120" windowWidth="29040" windowHeight="15840" xr2:uid="{4ABE4E86-72B2-49FC-8144-CB8AB8FBC0E4}"/>
  </bookViews>
  <sheets>
    <sheet name="Final 2023 Report " sheetId="3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3" l="1"/>
  <c r="M37" i="3"/>
</calcChain>
</file>

<file path=xl/sharedStrings.xml><?xml version="1.0" encoding="utf-8"?>
<sst xmlns="http://schemas.openxmlformats.org/spreadsheetml/2006/main" count="78" uniqueCount="76">
  <si>
    <t>2022-23 RECEIPTS FOR PUBLIC SCHOOLS</t>
  </si>
  <si>
    <t>Source of Federal Funds</t>
  </si>
  <si>
    <t>Source of State Funds</t>
  </si>
  <si>
    <t>Wildlife Refuge</t>
  </si>
  <si>
    <t>Homestead Exemption</t>
  </si>
  <si>
    <t>E-Rate</t>
  </si>
  <si>
    <t>Severance Tax</t>
  </si>
  <si>
    <t>Impact Aid - Maint. &amp; Operation</t>
  </si>
  <si>
    <t>Chickasaw Funds</t>
  </si>
  <si>
    <t>Flood Control</t>
  </si>
  <si>
    <t>Drivers Education</t>
  </si>
  <si>
    <t>Mineral Leases</t>
  </si>
  <si>
    <t>MAEP &amp; Per Capita</t>
  </si>
  <si>
    <t>Cares Fund Unrestricted</t>
  </si>
  <si>
    <t>School Ad Valorem Tax Reduction</t>
  </si>
  <si>
    <t>School Based Administrative Claiming(SBAC)</t>
  </si>
  <si>
    <t>Education Enhancement Fund</t>
  </si>
  <si>
    <t>Other Unrestricted</t>
  </si>
  <si>
    <t>Vocational &amp; Technical Education (CTE)</t>
  </si>
  <si>
    <t>Title III - Lang Instr. For LEP &amp; Immigrant</t>
  </si>
  <si>
    <t>Education Reform Acct</t>
  </si>
  <si>
    <t xml:space="preserve">Title I </t>
  </si>
  <si>
    <t>Adult Education</t>
  </si>
  <si>
    <t>School Improvement 1003g</t>
  </si>
  <si>
    <t>Child Nutrition</t>
  </si>
  <si>
    <t>Social Services</t>
  </si>
  <si>
    <t>Educable Children</t>
  </si>
  <si>
    <t>Title VI</t>
  </si>
  <si>
    <t>Other</t>
  </si>
  <si>
    <t>Title V</t>
  </si>
  <si>
    <t>Teacher Pay Raise</t>
  </si>
  <si>
    <t>EHA-Special Education</t>
  </si>
  <si>
    <t>TOTAL STATE FUNDS</t>
  </si>
  <si>
    <t>Vocational &amp; Technical Education</t>
  </si>
  <si>
    <t>Source of Local Funds</t>
  </si>
  <si>
    <t>Impact Aid - Construction</t>
  </si>
  <si>
    <t>Ad Valorem Taxes</t>
  </si>
  <si>
    <t>R.O.T.C</t>
  </si>
  <si>
    <t>Other Taxes</t>
  </si>
  <si>
    <t>Revenue in Lieu of Taxes</t>
  </si>
  <si>
    <t>Title II</t>
  </si>
  <si>
    <t>Tuition</t>
  </si>
  <si>
    <t>Title IV</t>
  </si>
  <si>
    <t>Transportation Fees</t>
  </si>
  <si>
    <t>School to Careers</t>
  </si>
  <si>
    <t>Earnings on Investments</t>
  </si>
  <si>
    <t>Title X-C Ed.for Homeless Children &amp; Youth</t>
  </si>
  <si>
    <t>Food Service</t>
  </si>
  <si>
    <t>21st Century</t>
  </si>
  <si>
    <t>Student Activity</t>
  </si>
  <si>
    <t>Restricted CARES Funds</t>
  </si>
  <si>
    <t>Community Service</t>
  </si>
  <si>
    <t>Refund Prior Year's Expenditures-Federal Only</t>
  </si>
  <si>
    <t>Other Revenue from Local Sources</t>
  </si>
  <si>
    <t>Restricted - ARRA</t>
  </si>
  <si>
    <t>Gaming Revenue</t>
  </si>
  <si>
    <t>TVA</t>
  </si>
  <si>
    <t>TOTAL  LOCAL REVENUE</t>
  </si>
  <si>
    <t>National Forest</t>
  </si>
  <si>
    <t>Other - Restricted</t>
  </si>
  <si>
    <t>TOTAL REVENUE RECEIPTS</t>
  </si>
  <si>
    <t>TOTAL FEDERAL SOURCES</t>
  </si>
  <si>
    <t>FROM LOCAL, STATE &amp; FED SOURCES</t>
  </si>
  <si>
    <t>Additional Revenue</t>
  </si>
  <si>
    <t>Intermediate Sources</t>
  </si>
  <si>
    <t>Operational Sixteenth Section</t>
  </si>
  <si>
    <t>Sixteenth Section Principal</t>
  </si>
  <si>
    <t>TOTAL ADDITIONAL REVENUE</t>
  </si>
  <si>
    <t>Nonrevenue Receipts</t>
  </si>
  <si>
    <t>Sale of Bonds</t>
  </si>
  <si>
    <t>Proceeds of Loans</t>
  </si>
  <si>
    <t>Inception of Capital Leases</t>
  </si>
  <si>
    <t>Insurance Loss Recoveries</t>
  </si>
  <si>
    <t>Sale of Assets</t>
  </si>
  <si>
    <t>TOTAL NONREVENUE RECEIPTS</t>
  </si>
  <si>
    <t>TOTAL REVENUE &amp; NONREV.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</si>
</sst>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Courier"/>
    </font>
    <font>
      <sz val="22"/>
      <name val="Arial"/>
      <family val="2"/>
    </font>
    <font>
      <b/>
      <sz val="22"/>
      <name val="High Tower Text"/>
      <family val="1"/>
    </font>
    <font>
      <b/>
      <sz val="22"/>
      <color rgb="FFFF0000"/>
      <name val="High Tower Text"/>
      <family val="1"/>
    </font>
    <font>
      <sz val="24"/>
      <color rgb="FFFF0000"/>
      <name val="Poor Richard"/>
      <family val="1"/>
    </font>
    <font>
      <sz val="10"/>
      <color rgb="FFFF0000"/>
      <name val="Courier"/>
    </font>
    <font>
      <sz val="24"/>
      <name val="Poor Richard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5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1" applyFont="1"/>
    <xf numFmtId="0" fontId="1" fillId="0" borderId="0" xfId="1"/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left"/>
    </xf>
    <xf numFmtId="0" fontId="9" fillId="0" borderId="0" xfId="1" applyFont="1"/>
    <xf numFmtId="4" fontId="9" fillId="0" borderId="0" xfId="1" applyNumberFormat="1" applyFont="1"/>
    <xf numFmtId="0" fontId="10" fillId="0" borderId="0" xfId="1" applyFont="1"/>
    <xf numFmtId="0" fontId="9" fillId="0" borderId="0" xfId="1" applyFont="1" applyAlignment="1">
      <alignment horizontal="left"/>
    </xf>
    <xf numFmtId="42" fontId="9" fillId="0" borderId="0" xfId="1" applyNumberFormat="1" applyFont="1"/>
    <xf numFmtId="42" fontId="9" fillId="0" borderId="0" xfId="1" applyNumberFormat="1" applyFont="1" applyAlignment="1">
      <alignment horizontal="right"/>
    </xf>
    <xf numFmtId="5" fontId="9" fillId="0" borderId="0" xfId="1" applyNumberFormat="1" applyFont="1"/>
    <xf numFmtId="37" fontId="9" fillId="0" borderId="0" xfId="1" applyNumberFormat="1" applyFont="1"/>
    <xf numFmtId="0" fontId="11" fillId="0" borderId="0" xfId="1" applyFont="1"/>
    <xf numFmtId="0" fontId="8" fillId="0" borderId="0" xfId="1" applyFont="1"/>
    <xf numFmtId="42" fontId="8" fillId="0" borderId="1" xfId="1" applyNumberFormat="1" applyFont="1" applyBorder="1" applyAlignment="1">
      <alignment horizontal="right"/>
    </xf>
    <xf numFmtId="10" fontId="8" fillId="0" borderId="0" xfId="1" applyNumberFormat="1" applyFont="1"/>
    <xf numFmtId="41" fontId="9" fillId="0" borderId="0" xfId="1" applyNumberFormat="1" applyFont="1" applyAlignment="1">
      <alignment horizontal="right"/>
    </xf>
    <xf numFmtId="41" fontId="10" fillId="0" borderId="0" xfId="1" applyNumberFormat="1" applyFont="1"/>
    <xf numFmtId="10" fontId="9" fillId="0" borderId="0" xfId="1" applyNumberFormat="1" applyFont="1"/>
    <xf numFmtId="41" fontId="13" fillId="0" borderId="0" xfId="2" applyNumberFormat="1" applyFont="1" applyAlignment="1">
      <alignment horizontal="right"/>
    </xf>
    <xf numFmtId="42" fontId="8" fillId="0" borderId="1" xfId="1" applyNumberFormat="1" applyFont="1" applyBorder="1"/>
    <xf numFmtId="164" fontId="8" fillId="0" borderId="1" xfId="1" applyNumberFormat="1" applyFont="1" applyBorder="1"/>
    <xf numFmtId="10" fontId="8" fillId="0" borderId="0" xfId="1" applyNumberFormat="1" applyFont="1" applyAlignment="1">
      <alignment horizontal="right"/>
    </xf>
    <xf numFmtId="42" fontId="8" fillId="0" borderId="2" xfId="1" applyNumberFormat="1" applyFont="1" applyBorder="1"/>
    <xf numFmtId="42" fontId="8" fillId="0" borderId="0" xfId="1" applyNumberFormat="1" applyFont="1"/>
    <xf numFmtId="5" fontId="10" fillId="0" borderId="0" xfId="1" applyNumberFormat="1" applyFont="1"/>
    <xf numFmtId="42" fontId="13" fillId="0" borderId="0" xfId="2" applyNumberFormat="1" applyFont="1" applyAlignment="1">
      <alignment horizontal="right"/>
    </xf>
    <xf numFmtId="41" fontId="9" fillId="0" borderId="0" xfId="1" applyNumberFormat="1" applyFont="1"/>
    <xf numFmtId="37" fontId="14" fillId="0" borderId="0" xfId="1" applyNumberFormat="1" applyFont="1"/>
    <xf numFmtId="41" fontId="9" fillId="0" borderId="0" xfId="2" applyNumberFormat="1" applyFont="1"/>
    <xf numFmtId="0" fontId="8" fillId="0" borderId="0" xfId="1" applyFont="1" applyAlignment="1">
      <alignment horizontal="right"/>
    </xf>
    <xf numFmtId="42" fontId="8" fillId="0" borderId="3" xfId="1" applyNumberFormat="1" applyFont="1" applyBorder="1"/>
    <xf numFmtId="5" fontId="14" fillId="0" borderId="0" xfId="1" applyNumberFormat="1" applyFont="1"/>
    <xf numFmtId="0" fontId="12" fillId="0" borderId="0" xfId="1" applyFont="1" applyAlignment="1">
      <alignment horizontal="left"/>
    </xf>
    <xf numFmtId="42" fontId="1" fillId="0" borderId="0" xfId="1" applyNumberFormat="1"/>
    <xf numFmtId="0" fontId="12" fillId="0" borderId="0" xfId="1" applyFont="1"/>
    <xf numFmtId="0" fontId="14" fillId="0" borderId="0" xfId="1" applyFont="1"/>
    <xf numFmtId="165" fontId="0" fillId="0" borderId="0" xfId="3" applyNumberFormat="1" applyFont="1"/>
  </cellXfs>
  <cellStyles count="4">
    <cellStyle name="Comma 2" xfId="3" xr:uid="{DB04627A-1008-4B2C-BE59-1EC857A728B0}"/>
    <cellStyle name="Normal" xfId="0" builtinId="0"/>
    <cellStyle name="Normal 2" xfId="1" xr:uid="{74DB839B-8A79-4FF0-B1B6-E631AE864545}"/>
    <cellStyle name="Normal 2 2" xfId="2" xr:uid="{B92257AB-0F8C-4220-B2BF-74FD022E9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Receipts for Public Schools</a:t>
            </a:r>
          </a:p>
        </c:rich>
      </c:tx>
      <c:overlay val="0"/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46384872080089"/>
          <c:y val="0.22094926350245597"/>
          <c:w val="0.65072302558398565"/>
          <c:h val="0.66121112929623549"/>
        </c:manualLayout>
      </c:layout>
      <c:pie3D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BF23-4F5D-B0B1-36AE8C01A4F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3-BF23-4F5D-B0B1-36AE8C01A4F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BF23-4F5D-B0B1-36AE8C01A4FE}"/>
              </c:ext>
            </c:extLst>
          </c:dPt>
          <c:dLbls>
            <c:dLbl>
              <c:idx val="0"/>
              <c:layout>
                <c:manualLayout>
                  <c:x val="-4.4870348653226859E-2"/>
                  <c:y val="0.15768210791832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23.76%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F23-4F5D-B0B1-36AE8C01A4FE}"/>
                </c:ext>
              </c:extLst>
            </c:dLbl>
            <c:dLbl>
              <c:idx val="1"/>
              <c:layout>
                <c:manualLayout>
                  <c:x val="-5.1539869573040957E-2"/>
                  <c:y val="3.2150253945529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45.53.%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F23-4F5D-B0B1-36AE8C01A4FE}"/>
                </c:ext>
              </c:extLst>
            </c:dLbl>
            <c:dLbl>
              <c:idx val="2"/>
              <c:layout>
                <c:manualLayout>
                  <c:x val="-1.0985151678735193E-2"/>
                  <c:y val="-4.1840679006033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30.72%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F23-4F5D-B0B1-36AE8C01A4F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'[1]Final Support 2019 Report'!$A$1:$A$3</c:f>
              <c:strCache>
                <c:ptCount val="3"/>
                <c:pt idx="0">
                  <c:v>Federal</c:v>
                </c:pt>
                <c:pt idx="1">
                  <c:v>State</c:v>
                </c:pt>
                <c:pt idx="2">
                  <c:v>Local</c:v>
                </c:pt>
              </c:strCache>
            </c:strRef>
          </c:cat>
          <c:val>
            <c:numRef>
              <c:f>'[1]Final Support 2019 Report'!$B$1:$B$3</c:f>
              <c:numCache>
                <c:formatCode>General</c:formatCode>
                <c:ptCount val="3"/>
                <c:pt idx="0">
                  <c:v>0.14180000000000001</c:v>
                </c:pt>
                <c:pt idx="1">
                  <c:v>0.50149999999999995</c:v>
                </c:pt>
                <c:pt idx="2">
                  <c:v>0.35670000000000002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23-4F5D-B0B1-36AE8C01A4F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5</xdr:col>
      <xdr:colOff>412750</xdr:colOff>
      <xdr:row>60</xdr:row>
      <xdr:rowOff>9525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EFFF9DC-0D1A-42FA-8A2D-B40D9D9EB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Superintendent%20Annual%20Report/2018-2019/2018-19%20Receipts%20for%20Public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 Hoc 19"/>
      <sheetName val="Final 2019 Report"/>
      <sheetName val="Final 2018 Report"/>
      <sheetName val="Final 2017 Report"/>
      <sheetName val="Rec for Pub Sch"/>
      <sheetName val="Final Support 2018 Report"/>
      <sheetName val="Final Support 2019 Report"/>
      <sheetName val="Final Support 2017 Report"/>
      <sheetName val="Final 2016 Report"/>
      <sheetName val="Final Support 2016 Report"/>
      <sheetName val="ad hoc for 16th Section"/>
      <sheetName val="Sheet1"/>
      <sheetName val="Rec for Pub Sch formatti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Federal</v>
          </cell>
          <cell r="B1">
            <v>0.14180000000000001</v>
          </cell>
        </row>
        <row r="2">
          <cell r="A2" t="str">
            <v>State</v>
          </cell>
          <cell r="B2">
            <v>0.50149999999999995</v>
          </cell>
        </row>
        <row r="3">
          <cell r="A3" t="str">
            <v>Local</v>
          </cell>
          <cell r="B3">
            <v>0.35670000000000002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776C-EC0E-42A3-998D-CDBF44E329DF}">
  <sheetPr>
    <tabColor rgb="FFFF0000"/>
  </sheetPr>
  <dimension ref="B3:O57"/>
  <sheetViews>
    <sheetView tabSelected="1" workbookViewId="0"/>
  </sheetViews>
  <sheetFormatPr defaultRowHeight="12"/>
  <cols>
    <col min="1" max="4" width="9.140625" style="6"/>
    <col min="5" max="5" width="10.28515625" style="6" customWidth="1"/>
    <col min="6" max="6" width="20.140625" style="6" customWidth="1"/>
    <col min="7" max="11" width="9.140625" style="6"/>
    <col min="12" max="12" width="10.28515625" style="6" customWidth="1"/>
    <col min="13" max="13" width="22.28515625" style="6" customWidth="1"/>
    <col min="14" max="16384" width="9.140625" style="6"/>
  </cols>
  <sheetData>
    <row r="3" spans="2:15" ht="30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/>
      <c r="O3" s="5"/>
    </row>
    <row r="4" spans="2:15" ht="30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5" ht="15">
      <c r="B5" s="8" t="s">
        <v>1</v>
      </c>
      <c r="C5" s="9"/>
      <c r="D5" s="9"/>
      <c r="E5" s="9"/>
      <c r="F5" s="10"/>
      <c r="G5" s="11"/>
      <c r="H5" s="11"/>
      <c r="I5" s="8" t="s">
        <v>2</v>
      </c>
      <c r="J5" s="9"/>
      <c r="K5" s="9"/>
      <c r="L5" s="9"/>
      <c r="M5" s="9"/>
      <c r="N5" s="9"/>
    </row>
    <row r="6" spans="2:15" ht="14.25">
      <c r="B6" s="9"/>
      <c r="C6" s="12" t="s">
        <v>3</v>
      </c>
      <c r="D6" s="9"/>
      <c r="E6" s="9"/>
      <c r="F6" s="13">
        <v>38192.18</v>
      </c>
      <c r="G6" s="11"/>
      <c r="H6" s="11"/>
      <c r="I6" s="9"/>
      <c r="J6" s="12" t="s">
        <v>4</v>
      </c>
      <c r="K6" s="9"/>
      <c r="L6" s="9"/>
      <c r="M6" s="14">
        <v>34991201.460000001</v>
      </c>
      <c r="N6" s="15"/>
    </row>
    <row r="7" spans="2:15" ht="14.25">
      <c r="B7" s="9"/>
      <c r="C7" s="12" t="s">
        <v>5</v>
      </c>
      <c r="D7" s="9"/>
      <c r="E7" s="9"/>
      <c r="F7" s="13">
        <v>9489366.6699999999</v>
      </c>
      <c r="G7" s="11"/>
      <c r="H7" s="11"/>
      <c r="I7" s="9"/>
      <c r="J7" s="12" t="s">
        <v>6</v>
      </c>
      <c r="K7" s="9"/>
      <c r="L7" s="9"/>
      <c r="M7" s="14">
        <v>162796.62</v>
      </c>
      <c r="N7" s="16"/>
    </row>
    <row r="8" spans="2:15" ht="14.25">
      <c r="B8" s="9"/>
      <c r="C8" s="12" t="s">
        <v>7</v>
      </c>
      <c r="D8" s="9"/>
      <c r="E8" s="9"/>
      <c r="F8" s="13">
        <v>2364527.7799999998</v>
      </c>
      <c r="G8" s="11"/>
      <c r="H8" s="11"/>
      <c r="I8" s="9"/>
      <c r="J8" s="12" t="s">
        <v>8</v>
      </c>
      <c r="K8" s="9"/>
      <c r="L8" s="9"/>
      <c r="M8" s="14">
        <v>18967010.91</v>
      </c>
      <c r="N8" s="16"/>
    </row>
    <row r="9" spans="2:15" ht="14.25">
      <c r="B9" s="9"/>
      <c r="C9" s="12" t="s">
        <v>9</v>
      </c>
      <c r="D9" s="9"/>
      <c r="E9" s="9"/>
      <c r="F9" s="13">
        <v>129800.5</v>
      </c>
      <c r="G9" s="11"/>
      <c r="H9" s="11"/>
      <c r="I9" s="9"/>
      <c r="J9" s="12" t="s">
        <v>10</v>
      </c>
      <c r="K9" s="9"/>
      <c r="L9" s="9"/>
      <c r="M9" s="14">
        <v>352930</v>
      </c>
      <c r="N9" s="16"/>
    </row>
    <row r="10" spans="2:15" ht="14.25">
      <c r="B10" s="9"/>
      <c r="C10" s="12" t="s">
        <v>11</v>
      </c>
      <c r="D10" s="9"/>
      <c r="E10" s="9"/>
      <c r="F10" s="13">
        <v>2685.93</v>
      </c>
      <c r="G10" s="11"/>
      <c r="H10" s="11"/>
      <c r="I10" s="9"/>
      <c r="J10" s="12" t="s">
        <v>12</v>
      </c>
      <c r="K10" s="9"/>
      <c r="L10" s="9"/>
      <c r="M10" s="14">
        <v>2371444153.0700002</v>
      </c>
      <c r="N10" s="16"/>
    </row>
    <row r="11" spans="2:15" ht="14.25">
      <c r="B11" s="9"/>
      <c r="C11" s="12" t="s">
        <v>13</v>
      </c>
      <c r="D11" s="9"/>
      <c r="E11" s="9"/>
      <c r="F11" s="13">
        <v>4681228.8600000003</v>
      </c>
      <c r="G11" s="11"/>
      <c r="H11" s="11"/>
      <c r="I11" s="9"/>
      <c r="J11" s="12" t="s">
        <v>14</v>
      </c>
      <c r="K11" s="9"/>
      <c r="L11" s="9"/>
      <c r="M11" s="14">
        <v>0</v>
      </c>
      <c r="N11" s="16"/>
    </row>
    <row r="12" spans="2:15" ht="14.25">
      <c r="B12" s="9"/>
      <c r="C12" s="12" t="s">
        <v>15</v>
      </c>
      <c r="D12" s="9"/>
      <c r="E12" s="9"/>
      <c r="F12" s="13">
        <v>2203410.14</v>
      </c>
      <c r="G12" s="11"/>
      <c r="H12" s="11"/>
      <c r="I12" s="9"/>
      <c r="J12" s="12" t="s">
        <v>16</v>
      </c>
      <c r="K12" s="9"/>
      <c r="L12" s="9"/>
      <c r="M12" s="14">
        <v>28172560.640000001</v>
      </c>
      <c r="N12" s="16"/>
    </row>
    <row r="13" spans="2:15" ht="14.25">
      <c r="B13" s="9"/>
      <c r="C13" s="12" t="s">
        <v>17</v>
      </c>
      <c r="D13" s="9"/>
      <c r="E13" s="9"/>
      <c r="F13" s="13">
        <v>3203883.9</v>
      </c>
      <c r="G13" s="11"/>
      <c r="H13" s="11"/>
      <c r="I13" s="9"/>
      <c r="J13" s="12" t="s">
        <v>18</v>
      </c>
      <c r="K13" s="9"/>
      <c r="L13" s="9"/>
      <c r="M13" s="14">
        <v>47786699.299999997</v>
      </c>
      <c r="N13" s="16"/>
    </row>
    <row r="14" spans="2:15" ht="14.25">
      <c r="B14" s="9"/>
      <c r="C14" s="12" t="s">
        <v>19</v>
      </c>
      <c r="D14" s="9"/>
      <c r="E14" s="9"/>
      <c r="F14" s="13">
        <v>1912431.63</v>
      </c>
      <c r="G14" s="11"/>
      <c r="H14" s="11"/>
      <c r="I14" s="9"/>
      <c r="J14" s="12" t="s">
        <v>20</v>
      </c>
      <c r="K14" s="9"/>
      <c r="L14" s="9"/>
      <c r="M14" s="14">
        <v>0</v>
      </c>
      <c r="N14" s="16"/>
    </row>
    <row r="15" spans="2:15" ht="14.25">
      <c r="B15" s="9"/>
      <c r="C15" s="12" t="s">
        <v>21</v>
      </c>
      <c r="D15" s="9"/>
      <c r="E15" s="9"/>
      <c r="F15" s="13">
        <v>241933430.66999999</v>
      </c>
      <c r="G15" s="11"/>
      <c r="H15" s="11"/>
      <c r="I15" s="9"/>
      <c r="J15" s="12" t="s">
        <v>22</v>
      </c>
      <c r="K15" s="9"/>
      <c r="L15" s="9"/>
      <c r="M15" s="14">
        <v>8568</v>
      </c>
      <c r="N15" s="16"/>
    </row>
    <row r="16" spans="2:15" ht="14.25">
      <c r="B16" s="9"/>
      <c r="C16" s="12" t="s">
        <v>23</v>
      </c>
      <c r="D16" s="17"/>
      <c r="E16" s="17"/>
      <c r="F16" s="13">
        <v>1086431.47</v>
      </c>
      <c r="G16" s="11"/>
      <c r="H16" s="11"/>
      <c r="I16" s="9"/>
      <c r="J16" s="12" t="s">
        <v>24</v>
      </c>
      <c r="K16" s="9"/>
      <c r="L16" s="9"/>
      <c r="M16" s="14">
        <v>3954364.9</v>
      </c>
      <c r="N16" s="16"/>
    </row>
    <row r="17" spans="2:14" ht="14.25">
      <c r="B17" s="9"/>
      <c r="C17" s="12" t="s">
        <v>25</v>
      </c>
      <c r="D17" s="9"/>
      <c r="E17" s="9"/>
      <c r="F17" s="13">
        <v>0</v>
      </c>
      <c r="G17" s="11"/>
      <c r="H17" s="11"/>
      <c r="I17" s="9"/>
      <c r="J17" s="12" t="s">
        <v>26</v>
      </c>
      <c r="K17" s="9"/>
      <c r="L17" s="9"/>
      <c r="M17" s="14">
        <v>4289158.3899999997</v>
      </c>
      <c r="N17" s="16"/>
    </row>
    <row r="18" spans="2:14" ht="14.25">
      <c r="B18" s="9"/>
      <c r="C18" s="12" t="s">
        <v>27</v>
      </c>
      <c r="D18" s="9"/>
      <c r="E18" s="9"/>
      <c r="F18" s="13">
        <v>1617244.23</v>
      </c>
      <c r="G18" s="11"/>
      <c r="H18" s="11"/>
      <c r="I18" s="9"/>
      <c r="J18" s="12" t="s">
        <v>28</v>
      </c>
      <c r="K18" s="9"/>
      <c r="L18" s="9"/>
      <c r="M18" s="14">
        <v>111123006.05000003</v>
      </c>
      <c r="N18" s="16"/>
    </row>
    <row r="19" spans="2:14" ht="14.25">
      <c r="B19" s="9"/>
      <c r="C19" s="12" t="s">
        <v>29</v>
      </c>
      <c r="D19" s="9"/>
      <c r="E19" s="9"/>
      <c r="F19" s="13">
        <v>4968799.93</v>
      </c>
      <c r="G19" s="11"/>
      <c r="H19" s="11"/>
      <c r="I19" s="9"/>
      <c r="J19" s="12" t="s">
        <v>30</v>
      </c>
      <c r="K19" s="9"/>
      <c r="L19" s="9"/>
      <c r="M19" s="14">
        <v>238027961.50999999</v>
      </c>
      <c r="N19" s="16"/>
    </row>
    <row r="20" spans="2:14" ht="15.75" thickBot="1">
      <c r="B20" s="9"/>
      <c r="C20" s="12" t="s">
        <v>31</v>
      </c>
      <c r="D20" s="9"/>
      <c r="E20" s="9"/>
      <c r="F20" s="13">
        <v>135283623.41999999</v>
      </c>
      <c r="G20" s="11"/>
      <c r="H20" s="11"/>
      <c r="I20" s="8" t="s">
        <v>32</v>
      </c>
      <c r="J20" s="18"/>
      <c r="K20" s="18"/>
      <c r="L20" s="18"/>
      <c r="M20" s="19">
        <v>2859280410.8500004</v>
      </c>
      <c r="N20" s="20">
        <v>0.45529999999999998</v>
      </c>
    </row>
    <row r="21" spans="2:14" ht="15" thickTop="1">
      <c r="B21" s="11"/>
      <c r="C21" s="12" t="s">
        <v>22</v>
      </c>
      <c r="D21" s="9"/>
      <c r="E21" s="9"/>
      <c r="F21" s="13">
        <v>963487.49</v>
      </c>
      <c r="G21" s="11"/>
      <c r="H21" s="11"/>
      <c r="I21" s="11"/>
      <c r="J21" s="11"/>
      <c r="K21" s="11"/>
      <c r="L21" s="11"/>
      <c r="M21" s="21"/>
      <c r="N21" s="22"/>
    </row>
    <row r="22" spans="2:14" ht="15">
      <c r="B22" s="9"/>
      <c r="C22" s="12" t="s">
        <v>33</v>
      </c>
      <c r="D22" s="9"/>
      <c r="E22" s="9"/>
      <c r="F22" s="13">
        <v>8416818.2100000009</v>
      </c>
      <c r="G22" s="11"/>
      <c r="H22" s="11"/>
      <c r="I22" s="8" t="s">
        <v>34</v>
      </c>
      <c r="J22" s="9"/>
      <c r="K22" s="9"/>
      <c r="L22" s="9"/>
      <c r="M22" s="9"/>
      <c r="N22" s="23"/>
    </row>
    <row r="23" spans="2:14" ht="14.25">
      <c r="B23" s="9"/>
      <c r="C23" s="12" t="s">
        <v>35</v>
      </c>
      <c r="D23" s="9"/>
      <c r="E23" s="9"/>
      <c r="F23" s="13">
        <v>61677.11</v>
      </c>
      <c r="G23" s="11"/>
      <c r="H23" s="11"/>
      <c r="I23" s="9"/>
      <c r="J23" s="12" t="s">
        <v>36</v>
      </c>
      <c r="K23" s="9"/>
      <c r="L23" s="9"/>
      <c r="M23" s="24">
        <v>1674544712.79</v>
      </c>
      <c r="N23" s="23"/>
    </row>
    <row r="24" spans="2:14" ht="14.25">
      <c r="B24" s="9"/>
      <c r="C24" s="12" t="s">
        <v>37</v>
      </c>
      <c r="D24" s="9"/>
      <c r="E24" s="9"/>
      <c r="F24" s="13">
        <v>3526810.62</v>
      </c>
      <c r="G24" s="11"/>
      <c r="H24" s="11"/>
      <c r="I24" s="11"/>
      <c r="J24" s="12" t="s">
        <v>38</v>
      </c>
      <c r="K24" s="9"/>
      <c r="L24" s="9"/>
      <c r="M24" s="24">
        <v>4226161.3499999996</v>
      </c>
      <c r="N24" s="11"/>
    </row>
    <row r="25" spans="2:14" ht="14.25">
      <c r="B25" s="9"/>
      <c r="C25" s="12" t="s">
        <v>24</v>
      </c>
      <c r="D25" s="9"/>
      <c r="E25" s="9"/>
      <c r="F25" s="13">
        <v>310453054.63999999</v>
      </c>
      <c r="G25" s="11"/>
      <c r="H25" s="11"/>
      <c r="I25" s="9"/>
      <c r="J25" s="9" t="s">
        <v>39</v>
      </c>
      <c r="K25" s="9"/>
      <c r="L25" s="9"/>
      <c r="M25" s="24">
        <v>26256078.690000001</v>
      </c>
      <c r="N25" s="23"/>
    </row>
    <row r="26" spans="2:14" ht="14.25">
      <c r="B26" s="9"/>
      <c r="C26" s="12" t="s">
        <v>40</v>
      </c>
      <c r="D26" s="9"/>
      <c r="E26" s="9"/>
      <c r="F26" s="13">
        <v>27336318.260000002</v>
      </c>
      <c r="G26" s="11"/>
      <c r="H26" s="11"/>
      <c r="I26" s="9"/>
      <c r="J26" s="12" t="s">
        <v>41</v>
      </c>
      <c r="K26" s="9"/>
      <c r="L26" s="9"/>
      <c r="M26" s="21">
        <v>11175370.02</v>
      </c>
      <c r="N26" s="23"/>
    </row>
    <row r="27" spans="2:14" ht="14.25">
      <c r="B27" s="9"/>
      <c r="C27" s="12" t="s">
        <v>42</v>
      </c>
      <c r="D27" s="9"/>
      <c r="E27" s="9"/>
      <c r="F27" s="13">
        <v>14267518.9</v>
      </c>
      <c r="G27" s="11"/>
      <c r="H27" s="11"/>
      <c r="I27" s="9"/>
      <c r="J27" s="12" t="s">
        <v>43</v>
      </c>
      <c r="K27" s="9"/>
      <c r="L27" s="9"/>
      <c r="M27" s="21">
        <v>1865502.3599999999</v>
      </c>
      <c r="N27" s="23"/>
    </row>
    <row r="28" spans="2:14" ht="14.25">
      <c r="B28" s="9"/>
      <c r="C28" s="12" t="s">
        <v>44</v>
      </c>
      <c r="D28" s="9"/>
      <c r="E28" s="9"/>
      <c r="F28" s="13">
        <v>0</v>
      </c>
      <c r="G28" s="11"/>
      <c r="H28" s="11"/>
      <c r="I28" s="9"/>
      <c r="J28" s="12" t="s">
        <v>45</v>
      </c>
      <c r="K28" s="9"/>
      <c r="L28" s="9"/>
      <c r="M28" s="21">
        <v>32574236.099999998</v>
      </c>
      <c r="N28" s="23"/>
    </row>
    <row r="29" spans="2:14" ht="14.25">
      <c r="B29" s="9"/>
      <c r="C29" s="12" t="s">
        <v>46</v>
      </c>
      <c r="D29" s="9"/>
      <c r="E29" s="9"/>
      <c r="F29" s="13">
        <v>853812.27</v>
      </c>
      <c r="G29" s="11"/>
      <c r="H29" s="11"/>
      <c r="I29" s="9"/>
      <c r="J29" s="12" t="s">
        <v>47</v>
      </c>
      <c r="K29" s="9"/>
      <c r="L29" s="9"/>
      <c r="M29" s="21">
        <v>37741035.379999995</v>
      </c>
      <c r="N29" s="23"/>
    </row>
    <row r="30" spans="2:14" ht="14.25">
      <c r="B30" s="9"/>
      <c r="C30" s="12" t="s">
        <v>48</v>
      </c>
      <c r="D30" s="9"/>
      <c r="E30" s="9"/>
      <c r="F30" s="13">
        <v>5846787.6299999999</v>
      </c>
      <c r="G30" s="11"/>
      <c r="H30" s="11"/>
      <c r="I30" s="9"/>
      <c r="J30" s="12" t="s">
        <v>49</v>
      </c>
      <c r="K30" s="9"/>
      <c r="L30" s="9"/>
      <c r="M30" s="21">
        <v>73453428.590000004</v>
      </c>
      <c r="N30" s="23"/>
    </row>
    <row r="31" spans="2:14" ht="14.25">
      <c r="B31" s="9"/>
      <c r="C31" s="12" t="s">
        <v>50</v>
      </c>
      <c r="D31" s="9"/>
      <c r="E31" s="9"/>
      <c r="F31" s="13">
        <v>336422430.44999999</v>
      </c>
      <c r="G31" s="11"/>
      <c r="H31" s="11"/>
      <c r="I31" s="9"/>
      <c r="J31" s="12" t="s">
        <v>51</v>
      </c>
      <c r="K31" s="9"/>
      <c r="L31" s="9"/>
      <c r="M31" s="21">
        <v>1909360.8800000001</v>
      </c>
      <c r="N31" s="23"/>
    </row>
    <row r="32" spans="2:14" ht="14.25">
      <c r="B32" s="9"/>
      <c r="C32" s="12" t="s">
        <v>52</v>
      </c>
      <c r="D32" s="9"/>
      <c r="E32" s="9"/>
      <c r="F32" s="13">
        <v>500179.64</v>
      </c>
      <c r="H32" s="11"/>
      <c r="I32" s="11"/>
      <c r="J32" s="12" t="s">
        <v>53</v>
      </c>
      <c r="K32" s="9"/>
      <c r="L32" s="9"/>
      <c r="M32" s="21">
        <v>46692809.590000004</v>
      </c>
      <c r="N32" s="23"/>
    </row>
    <row r="33" spans="2:15" ht="14.25">
      <c r="B33" s="9"/>
      <c r="C33" s="12" t="s">
        <v>54</v>
      </c>
      <c r="D33" s="9"/>
      <c r="E33" s="9"/>
      <c r="F33" s="13">
        <v>325170131.86000001</v>
      </c>
      <c r="H33" s="11"/>
      <c r="I33" s="11"/>
      <c r="J33" s="12" t="s">
        <v>55</v>
      </c>
      <c r="K33" s="9"/>
      <c r="L33" s="9"/>
      <c r="M33" s="24">
        <v>18872022.399999999</v>
      </c>
      <c r="N33" s="11"/>
    </row>
    <row r="34" spans="2:15" ht="15.75" thickBot="1">
      <c r="B34" s="11"/>
      <c r="C34" s="12" t="s">
        <v>56</v>
      </c>
      <c r="D34" s="9"/>
      <c r="E34" s="9"/>
      <c r="F34" s="13">
        <v>6099442.5700000003</v>
      </c>
      <c r="H34" s="11"/>
      <c r="I34" s="8" t="s">
        <v>57</v>
      </c>
      <c r="J34" s="18"/>
      <c r="K34" s="18"/>
      <c r="L34" s="18"/>
      <c r="M34" s="25">
        <v>1929310718.1499996</v>
      </c>
      <c r="N34" s="20">
        <v>0.30709999999999998</v>
      </c>
    </row>
    <row r="35" spans="2:15" ht="15" thickTop="1">
      <c r="B35" s="11"/>
      <c r="C35" s="12" t="s">
        <v>58</v>
      </c>
      <c r="D35" s="9"/>
      <c r="E35" s="9"/>
      <c r="F35" s="13">
        <v>2232608.27</v>
      </c>
      <c r="G35" s="11"/>
      <c r="H35" s="11"/>
      <c r="I35" s="11"/>
      <c r="J35" s="11"/>
      <c r="K35" s="11"/>
      <c r="L35" s="11"/>
      <c r="M35" s="11"/>
      <c r="N35" s="23"/>
    </row>
    <row r="36" spans="2:15" ht="15">
      <c r="C36" s="12" t="s">
        <v>59</v>
      </c>
      <c r="D36" s="9"/>
      <c r="E36" s="9"/>
      <c r="F36" s="13">
        <v>40821240.930000007</v>
      </c>
      <c r="G36" s="11"/>
      <c r="I36" s="8" t="s">
        <v>60</v>
      </c>
      <c r="J36" s="18"/>
      <c r="K36" s="18"/>
      <c r="L36" s="18"/>
      <c r="M36" s="11"/>
      <c r="N36" s="11"/>
    </row>
    <row r="37" spans="2:15" ht="15.75" thickBot="1">
      <c r="B37" s="8" t="s">
        <v>61</v>
      </c>
      <c r="F37" s="26">
        <v>1491887376.1599998</v>
      </c>
      <c r="G37" s="27">
        <v>0.23759999999999998</v>
      </c>
      <c r="H37" s="27"/>
      <c r="I37" s="18" t="s">
        <v>62</v>
      </c>
      <c r="J37" s="11"/>
      <c r="K37" s="11"/>
      <c r="L37" s="11"/>
      <c r="M37" s="28">
        <f>SUM(M20+M34+F37)</f>
        <v>6280478505.1599998</v>
      </c>
      <c r="N37" s="20">
        <f>SUM(N20+N34+G37)</f>
        <v>1</v>
      </c>
    </row>
    <row r="38" spans="2:15" ht="15.75" thickTop="1">
      <c r="B38" s="9"/>
      <c r="G38" s="16"/>
      <c r="H38" s="11"/>
      <c r="I38" s="18"/>
      <c r="J38" s="11"/>
      <c r="K38" s="11"/>
      <c r="L38" s="11"/>
      <c r="M38" s="29"/>
      <c r="N38" s="11"/>
    </row>
    <row r="39" spans="2:15" ht="14.25">
      <c r="C39" s="11"/>
      <c r="D39" s="11"/>
      <c r="E39" s="11"/>
      <c r="F39" s="11"/>
      <c r="G39" s="16"/>
      <c r="H39" s="11"/>
      <c r="I39" s="11"/>
      <c r="J39" s="11"/>
      <c r="K39" s="11"/>
      <c r="L39" s="11"/>
      <c r="M39" s="11"/>
      <c r="O39" s="9"/>
    </row>
    <row r="40" spans="2:15" ht="15">
      <c r="B40" s="11"/>
      <c r="C40" s="11"/>
      <c r="D40" s="11"/>
      <c r="E40" s="11"/>
      <c r="F40" s="30"/>
      <c r="G40" s="16"/>
      <c r="H40" s="16"/>
      <c r="I40" s="18" t="s">
        <v>63</v>
      </c>
      <c r="J40" s="18"/>
      <c r="K40" s="18"/>
      <c r="L40" s="18"/>
      <c r="M40" s="11"/>
      <c r="N40" s="11"/>
      <c r="O40" s="9"/>
    </row>
    <row r="41" spans="2:15" ht="14.25">
      <c r="B41" s="11"/>
      <c r="C41" s="11"/>
      <c r="D41" s="11"/>
      <c r="E41" s="11"/>
      <c r="F41" s="11"/>
      <c r="G41" s="16"/>
      <c r="H41" s="16"/>
      <c r="I41" s="11"/>
      <c r="J41" s="12" t="s">
        <v>64</v>
      </c>
      <c r="K41" s="9"/>
      <c r="L41" s="9"/>
      <c r="M41" s="31">
        <v>265385.93</v>
      </c>
      <c r="N41" s="11"/>
      <c r="O41" s="9"/>
    </row>
    <row r="42" spans="2:15" ht="14.25">
      <c r="B42" s="11"/>
      <c r="C42" s="11"/>
      <c r="D42" s="11"/>
      <c r="E42" s="11"/>
      <c r="F42" s="11"/>
      <c r="G42" s="16"/>
      <c r="H42" s="16"/>
      <c r="I42" s="11"/>
      <c r="J42" s="12" t="s">
        <v>65</v>
      </c>
      <c r="K42" s="9"/>
      <c r="L42" s="9"/>
      <c r="M42" s="32">
        <v>45089615.120000005</v>
      </c>
      <c r="N42" s="11"/>
    </row>
    <row r="43" spans="2:15" ht="14.25">
      <c r="B43" s="11"/>
      <c r="C43" s="11"/>
      <c r="D43" s="11"/>
      <c r="E43" s="11"/>
      <c r="F43" s="11"/>
      <c r="G43" s="16"/>
      <c r="H43" s="16"/>
      <c r="I43" s="11"/>
      <c r="J43" s="12" t="s">
        <v>66</v>
      </c>
      <c r="K43" s="9"/>
      <c r="L43" s="9"/>
      <c r="M43" s="32">
        <v>10086293.800000001</v>
      </c>
      <c r="N43" s="11"/>
    </row>
    <row r="44" spans="2:15" ht="15.75" thickBot="1">
      <c r="B44" s="11"/>
      <c r="C44" s="11"/>
      <c r="D44" s="11"/>
      <c r="E44" s="11"/>
      <c r="F44" s="11"/>
      <c r="G44" s="16"/>
      <c r="H44" s="16"/>
      <c r="I44" s="18" t="s">
        <v>67</v>
      </c>
      <c r="J44" s="11"/>
      <c r="K44" s="11"/>
      <c r="L44" s="11"/>
      <c r="M44" s="25">
        <v>55441294.850000009</v>
      </c>
      <c r="N44" s="11"/>
    </row>
    <row r="45" spans="2:15" ht="15" thickTop="1">
      <c r="B45" s="11"/>
      <c r="C45" s="11"/>
      <c r="D45" s="11"/>
      <c r="E45" s="11"/>
      <c r="F45" s="11"/>
      <c r="G45" s="16"/>
      <c r="H45" s="16"/>
      <c r="I45" s="11"/>
      <c r="J45" s="11"/>
      <c r="K45" s="11"/>
      <c r="L45" s="11"/>
      <c r="M45" s="11"/>
      <c r="N45" s="11"/>
    </row>
    <row r="46" spans="2:15" ht="15">
      <c r="B46" s="11"/>
      <c r="C46" s="11"/>
      <c r="D46" s="11"/>
      <c r="E46" s="11"/>
      <c r="F46" s="11"/>
      <c r="G46" s="16"/>
      <c r="H46" s="16"/>
      <c r="I46" s="8" t="s">
        <v>68</v>
      </c>
      <c r="J46" s="9"/>
      <c r="K46" s="9"/>
      <c r="L46" s="9"/>
      <c r="M46" s="9"/>
      <c r="N46" s="11"/>
    </row>
    <row r="47" spans="2:15" ht="14.25">
      <c r="B47" s="11"/>
      <c r="C47" s="11"/>
      <c r="D47" s="11"/>
      <c r="E47" s="11"/>
      <c r="F47" s="11"/>
      <c r="G47" s="16"/>
      <c r="H47" s="16"/>
      <c r="I47" s="9"/>
      <c r="J47" s="12" t="s">
        <v>69</v>
      </c>
      <c r="K47" s="9"/>
      <c r="L47" s="9"/>
      <c r="M47" s="13">
        <v>68562555</v>
      </c>
      <c r="N47" s="11"/>
    </row>
    <row r="48" spans="2:15" ht="14.25">
      <c r="B48" s="11"/>
      <c r="C48" s="11"/>
      <c r="D48" s="11"/>
      <c r="E48" s="11"/>
      <c r="F48" s="11"/>
      <c r="G48" s="16"/>
      <c r="H48" s="16"/>
      <c r="I48" s="9"/>
      <c r="J48" s="12" t="s">
        <v>70</v>
      </c>
      <c r="K48" s="9"/>
      <c r="L48" s="9"/>
      <c r="M48" s="24">
        <v>165912036</v>
      </c>
      <c r="N48" s="11"/>
    </row>
    <row r="49" spans="2:14" ht="14.25">
      <c r="B49" s="11"/>
      <c r="C49" s="11"/>
      <c r="D49" s="11"/>
      <c r="E49" s="11"/>
      <c r="F49" s="11"/>
      <c r="G49" s="33"/>
      <c r="H49" s="16"/>
      <c r="I49" s="9"/>
      <c r="J49" s="12" t="s">
        <v>71</v>
      </c>
      <c r="K49" s="9"/>
      <c r="L49" s="9"/>
      <c r="M49" s="34">
        <v>7014438.1299999999</v>
      </c>
      <c r="N49" s="11"/>
    </row>
    <row r="50" spans="2:14" ht="14.25">
      <c r="B50" s="11"/>
      <c r="C50" s="11"/>
      <c r="D50" s="11"/>
      <c r="E50" s="11"/>
      <c r="F50" s="11"/>
      <c r="G50" s="33"/>
      <c r="H50" s="16"/>
      <c r="I50" s="9"/>
      <c r="J50" s="12" t="s">
        <v>72</v>
      </c>
      <c r="K50" s="9"/>
      <c r="L50" s="9"/>
      <c r="M50" s="24">
        <v>30651319.539999999</v>
      </c>
    </row>
    <row r="51" spans="2:14" ht="14.25">
      <c r="B51" s="11"/>
      <c r="C51" s="11"/>
      <c r="D51" s="11"/>
      <c r="E51" s="11"/>
      <c r="F51" s="11"/>
      <c r="G51" s="33"/>
      <c r="H51" s="16"/>
      <c r="I51" s="9"/>
      <c r="J51" s="12" t="s">
        <v>73</v>
      </c>
      <c r="K51" s="9"/>
      <c r="L51" s="9"/>
      <c r="M51" s="16">
        <v>2827143.13</v>
      </c>
    </row>
    <row r="52" spans="2:14" ht="15.75" thickBot="1">
      <c r="B52" s="11"/>
      <c r="C52" s="11"/>
      <c r="D52" s="11"/>
      <c r="E52" s="11"/>
      <c r="F52" s="11"/>
      <c r="G52" s="33"/>
      <c r="H52" s="33"/>
      <c r="I52" s="8" t="s">
        <v>74</v>
      </c>
      <c r="J52" s="18"/>
      <c r="K52" s="18"/>
      <c r="L52" s="18"/>
      <c r="M52" s="25">
        <v>274967492</v>
      </c>
    </row>
    <row r="53" spans="2:14" ht="15" thickTop="1">
      <c r="B53" s="11"/>
      <c r="G53" s="33"/>
      <c r="H53" s="33"/>
      <c r="I53" s="9"/>
      <c r="J53" s="9"/>
      <c r="K53" s="9"/>
      <c r="L53" s="9"/>
      <c r="M53" s="9"/>
    </row>
    <row r="54" spans="2:14" ht="15.75" thickBot="1">
      <c r="G54" s="33"/>
      <c r="H54" s="33"/>
      <c r="I54" s="8" t="s">
        <v>75</v>
      </c>
      <c r="J54" s="18"/>
      <c r="K54" s="18"/>
      <c r="L54" s="35"/>
      <c r="M54" s="36">
        <v>6610887292</v>
      </c>
    </row>
    <row r="55" spans="2:14" ht="12.75">
      <c r="G55" s="33"/>
      <c r="H55" s="33"/>
    </row>
    <row r="56" spans="2:14" ht="12.75">
      <c r="G56" s="37"/>
      <c r="H56" s="33"/>
      <c r="I56" s="38"/>
      <c r="M56" s="39"/>
    </row>
    <row r="57" spans="2:14" ht="15">
      <c r="B57" s="40"/>
      <c r="G57" s="41"/>
      <c r="H57" s="33"/>
      <c r="I57" s="41"/>
      <c r="M57" s="4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d64818-0729-4f28-a145-a621700a1c24">
      <Terms xmlns="http://schemas.microsoft.com/office/infopath/2007/PartnerControls"/>
    </lcf76f155ced4ddcb4097134ff3c332f>
    <TaxCatchAll xmlns="471390c7-4afd-45f8-b91b-e8cfda4c99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25D893A8304459D2E446E8084866E" ma:contentTypeVersion="14" ma:contentTypeDescription="Create a new document." ma:contentTypeScope="" ma:versionID="9e9bbf642b3f979851bbf3b29eca2114">
  <xsd:schema xmlns:xsd="http://www.w3.org/2001/XMLSchema" xmlns:xs="http://www.w3.org/2001/XMLSchema" xmlns:p="http://schemas.microsoft.com/office/2006/metadata/properties" xmlns:ns2="7fd64818-0729-4f28-a145-a621700a1c24" xmlns:ns3="471390c7-4afd-45f8-b91b-e8cfda4c998a" targetNamespace="http://schemas.microsoft.com/office/2006/metadata/properties" ma:root="true" ma:fieldsID="93432f5529bfbcb89e5feb5fdd7bfc37" ns2:_="" ns3:_="">
    <xsd:import namespace="7fd64818-0729-4f28-a145-a621700a1c24"/>
    <xsd:import namespace="471390c7-4afd-45f8-b91b-e8cfda4c9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64818-0729-4f28-a145-a621700a1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390c7-4afd-45f8-b91b-e8cfda4c9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a0402ec-9963-42f8-9fa4-30b82d143abf}" ma:internalName="TaxCatchAll" ma:showField="CatchAllData" ma:web="471390c7-4afd-45f8-b91b-e8cfda4c9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7B0DB8-B67D-444B-81DE-6DC02E98E7E8}"/>
</file>

<file path=customXml/itemProps2.xml><?xml version="1.0" encoding="utf-8"?>
<ds:datastoreItem xmlns:ds="http://schemas.openxmlformats.org/officeDocument/2006/customXml" ds:itemID="{44F2A7F0-A294-4395-B2BD-BC6C7A0296D0}"/>
</file>

<file path=customXml/itemProps3.xml><?xml version="1.0" encoding="utf-8"?>
<ds:datastoreItem xmlns:ds="http://schemas.openxmlformats.org/officeDocument/2006/customXml" ds:itemID="{EF547E81-A57A-4A9E-AB19-55452403EF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Angelia Williams</dc:creator>
  <cp:keywords/>
  <dc:description/>
  <cp:lastModifiedBy>Letitia Johnson</cp:lastModifiedBy>
  <cp:revision/>
  <dcterms:created xsi:type="dcterms:W3CDTF">2023-11-03T14:26:38Z</dcterms:created>
  <dcterms:modified xsi:type="dcterms:W3CDTF">2023-11-15T18:46:18Z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0x010100BEC25D893A8304459D2E446E8084866E</vt:lpwstr>
  </property>
  <property fmtid="{D5CDD505-2E9C-101B-9397-08002B2CF9AE}" pid="3" name="MediaServiceImageTags">
    <vt:lpwstr/>
  </property>
</Properties>
</file>