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25" activeTab="0"/>
  </bookViews>
  <sheets>
    <sheet name="2015 Report" sheetId="1" r:id="rId1"/>
    <sheet name="2015" sheetId="2" r:id="rId2"/>
  </sheets>
  <definedNames>
    <definedName name="_xlnm.Print_Area" localSheetId="1">'2015'!$C$4:$T$150</definedName>
    <definedName name="_xlnm.Print_Area" localSheetId="0">'2015 Report'!$C$4:$T$150</definedName>
    <definedName name="_xlnm.Print_Titles" localSheetId="1">'2015'!$A:$B,'2015'!$1:$3</definedName>
    <definedName name="_xlnm.Print_Titles" localSheetId="0">'2015 Report'!$A:$B,'2015 Report'!$1:$3</definedName>
  </definedNames>
  <calcPr fullCalcOnLoad="1"/>
</workbook>
</file>

<file path=xl/sharedStrings.xml><?xml version="1.0" encoding="utf-8"?>
<sst xmlns="http://schemas.openxmlformats.org/spreadsheetml/2006/main" count="334" uniqueCount="166">
  <si>
    <t>Total Instruction</t>
  </si>
  <si>
    <t>Total General Administration</t>
  </si>
  <si>
    <t>Total School Administration</t>
  </si>
  <si>
    <t>Total Other Expenditures Instructional Support</t>
  </si>
  <si>
    <t xml:space="preserve">Total Other Expenditures Noninstructional </t>
  </si>
  <si>
    <t>Total Current Operational Expenses</t>
  </si>
  <si>
    <t>Capitalized Equipment Expenditures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</si>
  <si>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</si>
  <si>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</si>
  <si>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</si>
  <si>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</si>
  <si>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</si>
  <si>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</si>
  <si>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</si>
  <si>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</si>
  <si>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</si>
  <si>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</si>
  <si>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</si>
  <si>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</si>
  <si>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</si>
  <si>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</si>
  <si>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</si>
  <si>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</si>
  <si>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CLAY CO SCHOOL DIST</t>
  </si>
  <si>
    <t>WEST POINT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</si>
  <si>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</si>
  <si>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</si>
  <si>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</si>
  <si>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</si>
  <si>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</si>
  <si>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</si>
  <si>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</si>
  <si>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</si>
  <si>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</si>
  <si>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</si>
  <si>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</si>
  <si>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</si>
  <si>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</si>
  <si>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</si>
  <si>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</si>
  <si>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</si>
  <si>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</si>
  <si>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</si>
  <si>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</si>
  <si>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</si>
  <si>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</si>
  <si>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</si>
  <si>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</si>
  <si>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JACKSON PUBLIC SCHOOL DIST</t>
  </si>
  <si>
    <t>CLINTON PUBLIC SCHOOL DIST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</si>
  <si>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</si>
  <si>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</si>
  <si>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</si>
  <si>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</si>
  <si>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</si>
  <si>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</si>
  <si>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</si>
  <si>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</si>
  <si>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</si>
  <si>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</si>
  <si>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</si>
  <si>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</si>
  <si>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</si>
  <si>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</si>
  <si>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</si>
  <si>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</si>
  <si>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</si>
  <si>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</si>
  <si>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</si>
  <si>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</si>
  <si>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</si>
  <si>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</si>
  <si>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</si>
  <si>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</si>
  <si>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</si>
  <si>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</si>
  <si>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</si>
  <si>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</si>
  <si>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</si>
  <si>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</si>
  <si>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</si>
  <si>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</si>
  <si>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</si>
  <si>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</si>
  <si>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</si>
  <si>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</si>
  <si>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</si>
  <si>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</si>
  <si>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</si>
  <si>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</si>
  <si>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</si>
  <si>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</si>
  <si>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</si>
  <si>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</si>
  <si>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</si>
  <si>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</si>
  <si>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</si>
  <si>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</si>
  <si>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</si>
  <si>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OKTIBBEHA COUNTY SCHOOL DISTRICT</t>
  </si>
  <si>
    <t>STARKVILLE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</si>
  <si>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</si>
  <si>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</si>
  <si>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</si>
  <si>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</si>
  <si>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</si>
  <si>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</si>
  <si>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</si>
  <si>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</si>
  <si>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</si>
  <si>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</si>
  <si>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</si>
  <si>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</si>
  <si>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</si>
  <si>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</si>
  <si>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</si>
  <si>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</si>
  <si>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</si>
  <si>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</si>
  <si>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</si>
  <si>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</si>
  <si>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</si>
  <si>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</si>
  <si>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</si>
  <si>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</si>
  <si>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</si>
  <si>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</si>
  <si>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</si>
  <si>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</si>
  <si>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</si>
  <si>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</si>
  <si>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</si>
  <si>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</si>
  <si>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</si>
  <si>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</si>
  <si>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</si>
  <si>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</si>
  <si>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</si>
  <si>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</si>
  <si>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</si>
  <si>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</si>
  <si>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</si>
  <si>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</si>
  <si>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</si>
  <si>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</si>
  <si>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</si>
  <si>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</si>
  <si>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</si>
  <si>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</si>
  <si>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% Instruction to Current Operations (excluding Capital Outlay)</t>
  </si>
  <si>
    <t>% Gen. Adm. to Current Operations (excluding Capital Outlay)</t>
  </si>
  <si>
    <t>% Other Instr. Exp. to Current Operations (excluding Capital Outlay)</t>
  </si>
  <si>
    <t>% Sch. Adm. to Current Operations (excluding Capital Outlay)</t>
  </si>
  <si>
    <t>% Other Non- Instr. Exp. to Current Operations (excluding Capital Outlay)</t>
  </si>
  <si>
    <t>Percent Ranked (H to L)</t>
  </si>
  <si>
    <t>STATEWIDE TOTALS</t>
  </si>
  <si>
    <t>District Name</t>
  </si>
  <si>
    <t>District Number</t>
  </si>
  <si>
    <t>NORTH BOLIVAR CONSOLIDATED</t>
  </si>
  <si>
    <t>WEST BOLIVAR CONSOLIDATED</t>
  </si>
  <si>
    <t>SUNFLOWER CONSOLIDATED</t>
  </si>
  <si>
    <t xml:space="preserve">                                     2014-2015 Expenditures for Public Schools By Functional Areas</t>
  </si>
  <si>
    <t>2014-2015 Expenditures for Public Schools By Functional Areas</t>
  </si>
  <si>
    <t>CLEVELAND SCHOOL DISTRICT</t>
  </si>
  <si>
    <t>2014-15 Month 1-9 Average Daily Attendance (ADA)</t>
  </si>
  <si>
    <t>2014-2015 Month 1-9 Average Daily Attendance (ADA)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</si>
</sst>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44" fontId="1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2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4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left"/>
    </xf>
    <xf numFmtId="43" fontId="5" fillId="0" borderId="10" xfId="42" applyNumberFormat="1" applyFont="1" applyFill="1" applyBorder="1" applyAlignment="1" applyProtection="1">
      <alignment/>
      <protection/>
    </xf>
    <xf numFmtId="4" fontId="5" fillId="0" borderId="10" xfId="42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44" fontId="1" fillId="0" borderId="11" xfId="0" applyNumberFormat="1" applyFont="1" applyFill="1" applyBorder="1" applyAlignment="1" applyProtection="1">
      <alignment/>
      <protection/>
    </xf>
    <xf numFmtId="10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/>
    </xf>
    <xf numFmtId="43" fontId="5" fillId="0" borderId="11" xfId="42" applyNumberFormat="1" applyFont="1" applyFill="1" applyBorder="1" applyAlignment="1" applyProtection="1">
      <alignment/>
      <protection/>
    </xf>
    <xf numFmtId="42" fontId="6" fillId="0" borderId="0" xfId="0" applyNumberFormat="1" applyFont="1" applyAlignment="1">
      <alignment/>
    </xf>
    <xf numFmtId="0" fontId="42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1" max="1" width="8.00390625" style="16" customWidth="1"/>
    <col min="2" max="2" width="29.00390625" style="5" customWidth="1"/>
    <col min="3" max="3" width="12.421875" style="19" customWidth="1"/>
    <col min="4" max="4" width="17.8515625" style="6" customWidth="1"/>
    <col min="5" max="5" width="13.140625" style="7" customWidth="1"/>
    <col min="6" max="6" width="8.140625" style="6" customWidth="1"/>
    <col min="7" max="7" width="16.28125" style="6" customWidth="1"/>
    <col min="8" max="8" width="14.00390625" style="7" customWidth="1"/>
    <col min="9" max="9" width="8.7109375" style="6" customWidth="1"/>
    <col min="10" max="10" width="16.140625" style="6" customWidth="1"/>
    <col min="11" max="11" width="11.00390625" style="7" customWidth="1"/>
    <col min="12" max="12" width="8.421875" style="6" customWidth="1"/>
    <col min="13" max="13" width="17.00390625" style="6" customWidth="1"/>
    <col min="14" max="14" width="15.421875" style="7" customWidth="1"/>
    <col min="15" max="15" width="8.421875" style="6" customWidth="1"/>
    <col min="16" max="16" width="16.140625" style="6" customWidth="1"/>
    <col min="17" max="17" width="17.28125" style="7" customWidth="1"/>
    <col min="18" max="18" width="8.28125" style="6" customWidth="1"/>
    <col min="19" max="19" width="17.7109375" style="8" customWidth="1"/>
    <col min="20" max="20" width="15.140625" style="6" customWidth="1"/>
    <col min="21" max="16384" width="9.140625" style="9" customWidth="1"/>
  </cols>
  <sheetData>
    <row r="1" spans="1:20" ht="23.25">
      <c r="A1" s="27"/>
      <c r="B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12">
      <c r="C2" s="6"/>
    </row>
    <row r="3" spans="1:20" ht="89.25">
      <c r="A3" s="28" t="s">
        <v>157</v>
      </c>
      <c r="B3" s="28" t="s">
        <v>156</v>
      </c>
      <c r="C3" s="28" t="s">
        <v>164</v>
      </c>
      <c r="D3" s="28" t="s">
        <v>0</v>
      </c>
      <c r="E3" s="28" t="s">
        <v>149</v>
      </c>
      <c r="F3" s="28" t="s">
        <v>154</v>
      </c>
      <c r="G3" s="28" t="s">
        <v>1</v>
      </c>
      <c r="H3" s="28" t="s">
        <v>150</v>
      </c>
      <c r="I3" s="28" t="s">
        <v>154</v>
      </c>
      <c r="J3" s="28" t="s">
        <v>2</v>
      </c>
      <c r="K3" s="28" t="s">
        <v>152</v>
      </c>
      <c r="L3" s="28" t="s">
        <v>154</v>
      </c>
      <c r="M3" s="28" t="s">
        <v>3</v>
      </c>
      <c r="N3" s="28" t="s">
        <v>151</v>
      </c>
      <c r="O3" s="28" t="s">
        <v>154</v>
      </c>
      <c r="P3" s="28" t="s">
        <v>4</v>
      </c>
      <c r="Q3" s="28" t="s">
        <v>153</v>
      </c>
      <c r="R3" s="28" t="s">
        <v>154</v>
      </c>
      <c r="S3" s="28" t="s">
        <v>5</v>
      </c>
      <c r="T3" s="28" t="s">
        <v>6</v>
      </c>
    </row>
    <row r="4" spans="1:20" ht="12.75">
      <c r="A4" s="20">
        <v>130</v>
      </c>
      <c r="B4" s="1" t="s">
        <v>7</v>
      </c>
      <c r="C4" s="26">
        <v>3272.76</v>
      </c>
      <c r="D4" s="22">
        <v>20413320.69</v>
      </c>
      <c r="E4" s="23">
        <v>0.5907479281070412</v>
      </c>
      <c r="F4" s="24">
        <v>139</v>
      </c>
      <c r="G4" s="22">
        <v>2180974.35</v>
      </c>
      <c r="H4" s="23">
        <v>0.06311594757575431</v>
      </c>
      <c r="I4" s="24">
        <v>52</v>
      </c>
      <c r="J4" s="22">
        <v>2709916.3200000003</v>
      </c>
      <c r="K4" s="23">
        <v>0.07842317649806431</v>
      </c>
      <c r="L4" s="24">
        <v>2</v>
      </c>
      <c r="M4" s="22">
        <v>6799061.260000001</v>
      </c>
      <c r="N4" s="23">
        <v>0.19676031222031662</v>
      </c>
      <c r="O4" s="24">
        <v>16</v>
      </c>
      <c r="P4" s="22">
        <v>2451771.45</v>
      </c>
      <c r="Q4" s="23">
        <v>0.0709526355988236</v>
      </c>
      <c r="R4" s="24">
        <v>49</v>
      </c>
      <c r="S4" s="25">
        <v>34555044.07</v>
      </c>
      <c r="T4" s="22">
        <v>69156.62</v>
      </c>
    </row>
    <row r="5" spans="1:20" ht="12.75">
      <c r="A5" s="20">
        <v>200</v>
      </c>
      <c r="B5" s="1" t="s">
        <v>8</v>
      </c>
      <c r="C5" s="17">
        <v>3124.2400000000002</v>
      </c>
      <c r="D5" s="2">
        <v>19438745.91</v>
      </c>
      <c r="E5" s="3">
        <v>0.7156362111976231</v>
      </c>
      <c r="F5" s="21">
        <v>7</v>
      </c>
      <c r="G5" s="2">
        <v>688861.04</v>
      </c>
      <c r="H5" s="3">
        <v>0.02536037597228176</v>
      </c>
      <c r="I5" s="21">
        <v>143</v>
      </c>
      <c r="J5" s="2">
        <v>1899886.23</v>
      </c>
      <c r="K5" s="3">
        <v>0.06994419236913292</v>
      </c>
      <c r="L5" s="21">
        <v>13</v>
      </c>
      <c r="M5" s="2">
        <v>3780245.6399999997</v>
      </c>
      <c r="N5" s="3">
        <v>0.13916950608497014</v>
      </c>
      <c r="O5" s="21">
        <v>100</v>
      </c>
      <c r="P5" s="2">
        <v>1355148.7</v>
      </c>
      <c r="Q5" s="3">
        <v>0.049889714375992086</v>
      </c>
      <c r="R5" s="21">
        <v>137</v>
      </c>
      <c r="S5" s="4">
        <v>27162887.52</v>
      </c>
      <c r="T5" s="2">
        <v>139211.26</v>
      </c>
    </row>
    <row r="6" spans="1:20" ht="12.75">
      <c r="A6" s="20">
        <v>220</v>
      </c>
      <c r="B6" s="1" t="s">
        <v>9</v>
      </c>
      <c r="C6" s="17">
        <v>2378.46</v>
      </c>
      <c r="D6" s="2">
        <v>14348017.51</v>
      </c>
      <c r="E6" s="3">
        <v>0.7373227435930599</v>
      </c>
      <c r="F6" s="21">
        <v>2</v>
      </c>
      <c r="G6" s="2">
        <v>830649.21</v>
      </c>
      <c r="H6" s="3">
        <v>0.04268579642126516</v>
      </c>
      <c r="I6" s="21">
        <v>107</v>
      </c>
      <c r="J6" s="2">
        <v>816632.78</v>
      </c>
      <c r="K6" s="3">
        <v>0.041965513454243604</v>
      </c>
      <c r="L6" s="21">
        <v>139</v>
      </c>
      <c r="M6" s="2">
        <v>2424440.1100000003</v>
      </c>
      <c r="N6" s="3">
        <v>0.12458828073888101</v>
      </c>
      <c r="O6" s="21">
        <v>132</v>
      </c>
      <c r="P6" s="2">
        <v>1039876.46</v>
      </c>
      <c r="Q6" s="3">
        <v>0.05343766579255024</v>
      </c>
      <c r="R6" s="21">
        <v>124</v>
      </c>
      <c r="S6" s="4">
        <v>19459616.07</v>
      </c>
      <c r="T6" s="2">
        <v>375055.04</v>
      </c>
    </row>
    <row r="7" spans="1:20" ht="12.75">
      <c r="A7" s="20">
        <v>300</v>
      </c>
      <c r="B7" s="1" t="s">
        <v>10</v>
      </c>
      <c r="C7" s="17">
        <v>990.28</v>
      </c>
      <c r="D7" s="2">
        <v>7992201.59</v>
      </c>
      <c r="E7" s="3">
        <v>0.6350984894071562</v>
      </c>
      <c r="F7" s="21">
        <v>113</v>
      </c>
      <c r="G7" s="2">
        <v>696523.58</v>
      </c>
      <c r="H7" s="3">
        <v>0.05534908854751053</v>
      </c>
      <c r="I7" s="21">
        <v>71</v>
      </c>
      <c r="J7" s="2">
        <v>526805.66</v>
      </c>
      <c r="K7" s="3">
        <v>0.04186249246963</v>
      </c>
      <c r="L7" s="21">
        <v>140</v>
      </c>
      <c r="M7" s="2">
        <v>2600114.4899999998</v>
      </c>
      <c r="N7" s="3">
        <v>0.20661750911674115</v>
      </c>
      <c r="O7" s="21">
        <v>11</v>
      </c>
      <c r="P7" s="2">
        <v>768547.09</v>
      </c>
      <c r="Q7" s="3">
        <v>0.06107242045896213</v>
      </c>
      <c r="R7" s="21">
        <v>104</v>
      </c>
      <c r="S7" s="4">
        <v>12584192.41</v>
      </c>
      <c r="T7" s="2">
        <v>407357.55</v>
      </c>
    </row>
    <row r="8" spans="1:20" ht="12.75">
      <c r="A8" s="20">
        <v>400</v>
      </c>
      <c r="B8" s="1" t="s">
        <v>11</v>
      </c>
      <c r="C8" s="17">
        <v>983.07</v>
      </c>
      <c r="D8" s="2">
        <v>7403732.42</v>
      </c>
      <c r="E8" s="3">
        <v>0.6298311482547898</v>
      </c>
      <c r="F8" s="21">
        <v>118</v>
      </c>
      <c r="G8" s="2">
        <v>793947.86</v>
      </c>
      <c r="H8" s="3">
        <v>0.06754067596600595</v>
      </c>
      <c r="I8" s="21">
        <v>37</v>
      </c>
      <c r="J8" s="2">
        <v>643315.77</v>
      </c>
      <c r="K8" s="3">
        <v>0.05472649295306573</v>
      </c>
      <c r="L8" s="21">
        <v>101</v>
      </c>
      <c r="M8" s="2">
        <v>2177228.89</v>
      </c>
      <c r="N8" s="3">
        <v>0.1852155769565483</v>
      </c>
      <c r="O8" s="21">
        <v>26</v>
      </c>
      <c r="P8" s="2">
        <v>736881.87</v>
      </c>
      <c r="Q8" s="3">
        <v>0.06268610586959013</v>
      </c>
      <c r="R8" s="21">
        <v>96</v>
      </c>
      <c r="S8" s="4">
        <v>11755106.81</v>
      </c>
      <c r="T8" s="2">
        <v>293933.04</v>
      </c>
    </row>
    <row r="9" spans="1:20" ht="12.75">
      <c r="A9" s="20">
        <v>420</v>
      </c>
      <c r="B9" s="1" t="s">
        <v>12</v>
      </c>
      <c r="C9" s="17">
        <v>2207.01</v>
      </c>
      <c r="D9" s="2">
        <v>12056274.09</v>
      </c>
      <c r="E9" s="3">
        <v>0.6753290751225685</v>
      </c>
      <c r="F9" s="21">
        <v>46</v>
      </c>
      <c r="G9" s="2">
        <v>809745.49</v>
      </c>
      <c r="H9" s="3">
        <v>0.04535768420360879</v>
      </c>
      <c r="I9" s="21">
        <v>102</v>
      </c>
      <c r="J9" s="2">
        <v>1027481.9</v>
      </c>
      <c r="K9" s="3">
        <v>0.05755413289813315</v>
      </c>
      <c r="L9" s="21">
        <v>81</v>
      </c>
      <c r="M9" s="2">
        <v>2756345.41</v>
      </c>
      <c r="N9" s="3">
        <v>0.15439597528705792</v>
      </c>
      <c r="O9" s="21">
        <v>74</v>
      </c>
      <c r="P9" s="2">
        <v>1202596.51</v>
      </c>
      <c r="Q9" s="3">
        <v>0.06736313248863178</v>
      </c>
      <c r="R9" s="21">
        <v>66</v>
      </c>
      <c r="S9" s="4">
        <v>17852443.4</v>
      </c>
      <c r="T9" s="2">
        <v>142835.21</v>
      </c>
    </row>
    <row r="10" spans="1:20" ht="12.75">
      <c r="A10" s="20">
        <v>500</v>
      </c>
      <c r="B10" s="1" t="s">
        <v>13</v>
      </c>
      <c r="C10" s="17">
        <v>1126.44</v>
      </c>
      <c r="D10" s="2">
        <v>7370435.94</v>
      </c>
      <c r="E10" s="3">
        <v>0.628925720008217</v>
      </c>
      <c r="F10" s="21">
        <v>120</v>
      </c>
      <c r="G10" s="2">
        <v>720328.22</v>
      </c>
      <c r="H10" s="3">
        <v>0.06146623457468614</v>
      </c>
      <c r="I10" s="21">
        <v>56</v>
      </c>
      <c r="J10" s="2">
        <v>758855.02</v>
      </c>
      <c r="K10" s="3">
        <v>0.06475375998388366</v>
      </c>
      <c r="L10" s="21">
        <v>36</v>
      </c>
      <c r="M10" s="2">
        <v>2214187.62</v>
      </c>
      <c r="N10" s="3">
        <v>0.1889385586521739</v>
      </c>
      <c r="O10" s="21">
        <v>22</v>
      </c>
      <c r="P10" s="2">
        <v>655281.33</v>
      </c>
      <c r="Q10" s="3">
        <v>0.055915726781039225</v>
      </c>
      <c r="R10" s="21">
        <v>117</v>
      </c>
      <c r="S10" s="4">
        <v>11719088.13</v>
      </c>
      <c r="T10" s="2">
        <v>120206.90000000001</v>
      </c>
    </row>
    <row r="11" spans="1:20" ht="12.75">
      <c r="A11" s="20">
        <v>614</v>
      </c>
      <c r="B11" s="1" t="s">
        <v>163</v>
      </c>
      <c r="C11" s="17">
        <v>3458.67</v>
      </c>
      <c r="D11" s="2">
        <v>21735565.46</v>
      </c>
      <c r="E11" s="3">
        <v>0.6715005137410651</v>
      </c>
      <c r="F11" s="21">
        <v>56</v>
      </c>
      <c r="G11" s="2">
        <v>1872489.8</v>
      </c>
      <c r="H11" s="3">
        <v>0.05784886825184553</v>
      </c>
      <c r="I11" s="21">
        <v>63</v>
      </c>
      <c r="J11" s="2">
        <v>2197178.29</v>
      </c>
      <c r="K11" s="3">
        <v>0.06787982365726385</v>
      </c>
      <c r="L11" s="21">
        <v>22</v>
      </c>
      <c r="M11" s="2">
        <v>4412024.45</v>
      </c>
      <c r="N11" s="3">
        <v>0.13630548007896826</v>
      </c>
      <c r="O11" s="21">
        <v>108</v>
      </c>
      <c r="P11" s="2">
        <v>2151392.53</v>
      </c>
      <c r="Q11" s="3">
        <v>0.06646531427085724</v>
      </c>
      <c r="R11" s="21">
        <v>73</v>
      </c>
      <c r="S11" s="4">
        <v>32368650.53</v>
      </c>
      <c r="T11" s="2">
        <v>693421.74</v>
      </c>
    </row>
    <row r="12" spans="1:20" ht="12.75">
      <c r="A12" s="20">
        <v>617</v>
      </c>
      <c r="B12" s="1" t="s">
        <v>158</v>
      </c>
      <c r="C12" s="17">
        <v>1117.6000000000001</v>
      </c>
      <c r="D12" s="2">
        <v>7488665.57</v>
      </c>
      <c r="E12" s="3">
        <v>0.6260400089081054</v>
      </c>
      <c r="F12" s="21">
        <v>123</v>
      </c>
      <c r="G12" s="2">
        <v>768607.8</v>
      </c>
      <c r="H12" s="3">
        <v>0.06425433603103728</v>
      </c>
      <c r="I12" s="21">
        <v>47</v>
      </c>
      <c r="J12" s="2">
        <v>759516.9</v>
      </c>
      <c r="K12" s="3">
        <v>0.0634943518838239</v>
      </c>
      <c r="L12" s="21">
        <v>41</v>
      </c>
      <c r="M12" s="2">
        <v>2025330.8399999999</v>
      </c>
      <c r="N12" s="3">
        <v>0.1693142957531565</v>
      </c>
      <c r="O12" s="21">
        <v>48</v>
      </c>
      <c r="P12" s="2">
        <v>919838.93</v>
      </c>
      <c r="Q12" s="3">
        <v>0.076897007423877</v>
      </c>
      <c r="R12" s="21">
        <v>32</v>
      </c>
      <c r="S12" s="4">
        <v>11961960.04</v>
      </c>
      <c r="T12" s="2">
        <v>116245.08</v>
      </c>
    </row>
    <row r="13" spans="1:20" ht="12.75">
      <c r="A13" s="20">
        <v>618</v>
      </c>
      <c r="B13" s="1" t="s">
        <v>159</v>
      </c>
      <c r="C13" s="17">
        <v>1361.56</v>
      </c>
      <c r="D13" s="2">
        <v>9738695.52</v>
      </c>
      <c r="E13" s="3">
        <v>0.6440057131196376</v>
      </c>
      <c r="F13" s="21">
        <v>101</v>
      </c>
      <c r="G13" s="2">
        <v>1385112.98</v>
      </c>
      <c r="H13" s="3">
        <v>0.09159549865834253</v>
      </c>
      <c r="I13" s="21">
        <v>12</v>
      </c>
      <c r="J13" s="2">
        <v>868745.87</v>
      </c>
      <c r="K13" s="3">
        <v>0.057448895735585134</v>
      </c>
      <c r="L13" s="21">
        <v>82</v>
      </c>
      <c r="M13" s="2">
        <v>2074494.8599999999</v>
      </c>
      <c r="N13" s="3">
        <v>0.13718331566416225</v>
      </c>
      <c r="O13" s="21">
        <v>106</v>
      </c>
      <c r="P13" s="2">
        <v>1055014.63</v>
      </c>
      <c r="Q13" s="3">
        <v>0.06976657682227246</v>
      </c>
      <c r="R13" s="21">
        <v>54</v>
      </c>
      <c r="S13" s="4">
        <v>15122063.86</v>
      </c>
      <c r="T13" s="2">
        <v>23003.670000000002</v>
      </c>
    </row>
    <row r="14" spans="1:20" ht="12.75">
      <c r="A14" s="20">
        <v>700</v>
      </c>
      <c r="B14" s="1" t="s">
        <v>14</v>
      </c>
      <c r="C14" s="17">
        <v>2268.2000000000003</v>
      </c>
      <c r="D14" s="2">
        <v>13537093.37</v>
      </c>
      <c r="E14" s="3">
        <v>0.6687439968574099</v>
      </c>
      <c r="F14" s="21">
        <v>62</v>
      </c>
      <c r="G14" s="2">
        <v>1065652.18</v>
      </c>
      <c r="H14" s="3">
        <v>0.05264412962477868</v>
      </c>
      <c r="I14" s="21">
        <v>79</v>
      </c>
      <c r="J14" s="2">
        <v>1104233.48</v>
      </c>
      <c r="K14" s="3">
        <v>0.054550078860759674</v>
      </c>
      <c r="L14" s="21">
        <v>104</v>
      </c>
      <c r="M14" s="2">
        <v>2931986.2199999997</v>
      </c>
      <c r="N14" s="3">
        <v>0.14484262831775455</v>
      </c>
      <c r="O14" s="21">
        <v>91</v>
      </c>
      <c r="P14" s="2">
        <v>1603599.07</v>
      </c>
      <c r="Q14" s="3">
        <v>0.07921916633929708</v>
      </c>
      <c r="R14" s="21">
        <v>25</v>
      </c>
      <c r="S14" s="4">
        <v>20242564.32</v>
      </c>
      <c r="T14" s="2">
        <v>401935.83</v>
      </c>
    </row>
    <row r="15" spans="1:20" ht="12.75">
      <c r="A15" s="20">
        <v>800</v>
      </c>
      <c r="B15" s="1" t="s">
        <v>15</v>
      </c>
      <c r="C15" s="17">
        <v>906.45</v>
      </c>
      <c r="D15" s="2">
        <v>5104953.01</v>
      </c>
      <c r="E15" s="3">
        <v>0.6410257718753718</v>
      </c>
      <c r="F15" s="21">
        <v>107</v>
      </c>
      <c r="G15" s="2">
        <v>499956.06</v>
      </c>
      <c r="H15" s="3">
        <v>0.0627791712553432</v>
      </c>
      <c r="I15" s="21">
        <v>53</v>
      </c>
      <c r="J15" s="2">
        <v>483313.53</v>
      </c>
      <c r="K15" s="3">
        <v>0.06068937912242618</v>
      </c>
      <c r="L15" s="21">
        <v>56</v>
      </c>
      <c r="M15" s="2">
        <v>1222806.6400000001</v>
      </c>
      <c r="N15" s="3">
        <v>0.1535470686458542</v>
      </c>
      <c r="O15" s="21">
        <v>76</v>
      </c>
      <c r="P15" s="2">
        <v>652695.83</v>
      </c>
      <c r="Q15" s="3">
        <v>0.08195860910100453</v>
      </c>
      <c r="R15" s="21">
        <v>16</v>
      </c>
      <c r="S15" s="4">
        <v>7963725.07</v>
      </c>
      <c r="T15" s="2">
        <v>116346.59</v>
      </c>
    </row>
    <row r="16" spans="1:20" ht="12.75">
      <c r="A16" s="20">
        <v>900</v>
      </c>
      <c r="B16" s="1" t="s">
        <v>16</v>
      </c>
      <c r="C16" s="17">
        <v>435.87</v>
      </c>
      <c r="D16" s="2">
        <v>2786132.7</v>
      </c>
      <c r="E16" s="3">
        <v>0.6644079177025617</v>
      </c>
      <c r="F16" s="21">
        <v>69</v>
      </c>
      <c r="G16" s="2">
        <v>401625.84</v>
      </c>
      <c r="H16" s="3">
        <v>0.09577554868436174</v>
      </c>
      <c r="I16" s="21">
        <v>9</v>
      </c>
      <c r="J16" s="2">
        <v>127139.82</v>
      </c>
      <c r="K16" s="3">
        <v>0.030318980522097354</v>
      </c>
      <c r="L16" s="21">
        <v>145</v>
      </c>
      <c r="M16" s="2">
        <v>511729.63</v>
      </c>
      <c r="N16" s="3">
        <v>0.12203195414741097</v>
      </c>
      <c r="O16" s="21">
        <v>134</v>
      </c>
      <c r="P16" s="2">
        <v>366778.84</v>
      </c>
      <c r="Q16" s="3">
        <v>0.08746559894356828</v>
      </c>
      <c r="R16" s="21">
        <v>10</v>
      </c>
      <c r="S16" s="4">
        <v>4193406.83</v>
      </c>
      <c r="T16" s="2">
        <v>332376.98</v>
      </c>
    </row>
    <row r="17" spans="1:20" ht="12.75">
      <c r="A17" s="20">
        <v>920</v>
      </c>
      <c r="B17" s="1" t="s">
        <v>17</v>
      </c>
      <c r="C17" s="17">
        <v>1671.73</v>
      </c>
      <c r="D17" s="2">
        <v>10325419.51</v>
      </c>
      <c r="E17" s="3">
        <v>0.685679182434594</v>
      </c>
      <c r="F17" s="21">
        <v>36</v>
      </c>
      <c r="G17" s="2">
        <v>940329.87</v>
      </c>
      <c r="H17" s="3">
        <v>0.062444399073178974</v>
      </c>
      <c r="I17" s="21">
        <v>54</v>
      </c>
      <c r="J17" s="2">
        <v>824426.11</v>
      </c>
      <c r="K17" s="3">
        <v>0.05474758875753734</v>
      </c>
      <c r="L17" s="21">
        <v>100</v>
      </c>
      <c r="M17" s="2">
        <v>1947759.75</v>
      </c>
      <c r="N17" s="3">
        <v>0.12934470233055056</v>
      </c>
      <c r="O17" s="21">
        <v>124</v>
      </c>
      <c r="P17" s="2">
        <v>1020739.1</v>
      </c>
      <c r="Q17" s="3">
        <v>0.06778412740413908</v>
      </c>
      <c r="R17" s="21">
        <v>63</v>
      </c>
      <c r="S17" s="4">
        <v>15058674.34</v>
      </c>
      <c r="T17" s="2">
        <v>540399.52</v>
      </c>
    </row>
    <row r="18" spans="1:20" ht="12.75">
      <c r="A18" s="20">
        <v>921</v>
      </c>
      <c r="B18" s="1" t="s">
        <v>18</v>
      </c>
      <c r="C18" s="17">
        <v>652.46</v>
      </c>
      <c r="D18" s="2">
        <v>4377712.27</v>
      </c>
      <c r="E18" s="3">
        <v>0.6441534497202362</v>
      </c>
      <c r="F18" s="21">
        <v>100</v>
      </c>
      <c r="G18" s="2">
        <v>738053.6900000001</v>
      </c>
      <c r="H18" s="3">
        <v>0.10860006349669252</v>
      </c>
      <c r="I18" s="21">
        <v>6</v>
      </c>
      <c r="J18" s="2">
        <v>334101.16000000003</v>
      </c>
      <c r="K18" s="3">
        <v>0.049160931896863255</v>
      </c>
      <c r="L18" s="21">
        <v>127</v>
      </c>
      <c r="M18" s="2">
        <v>925733.5199999999</v>
      </c>
      <c r="N18" s="3">
        <v>0.13621599676985105</v>
      </c>
      <c r="O18" s="21">
        <v>109</v>
      </c>
      <c r="P18" s="2">
        <v>420469.88</v>
      </c>
      <c r="Q18" s="3">
        <v>0.06186955811635692</v>
      </c>
      <c r="R18" s="21">
        <v>99</v>
      </c>
      <c r="S18" s="4">
        <v>6796070.52</v>
      </c>
      <c r="T18" s="2">
        <v>6161.18</v>
      </c>
    </row>
    <row r="19" spans="1:20" ht="12.75">
      <c r="A19" s="20">
        <v>1000</v>
      </c>
      <c r="B19" s="1" t="s">
        <v>19</v>
      </c>
      <c r="C19" s="17">
        <v>1299.74</v>
      </c>
      <c r="D19" s="2">
        <v>9796995.07</v>
      </c>
      <c r="E19" s="3">
        <v>0.6720413596452939</v>
      </c>
      <c r="F19" s="21">
        <v>53</v>
      </c>
      <c r="G19" s="2">
        <v>754059.53</v>
      </c>
      <c r="H19" s="3">
        <v>0.051725982117360736</v>
      </c>
      <c r="I19" s="21">
        <v>84</v>
      </c>
      <c r="J19" s="2">
        <v>887183.98</v>
      </c>
      <c r="K19" s="3">
        <v>0.060857877738497546</v>
      </c>
      <c r="L19" s="21">
        <v>55</v>
      </c>
      <c r="M19" s="2">
        <v>2363032.8500000006</v>
      </c>
      <c r="N19" s="3">
        <v>0.1620962139976349</v>
      </c>
      <c r="O19" s="21">
        <v>62</v>
      </c>
      <c r="P19" s="2">
        <v>776693.05</v>
      </c>
      <c r="Q19" s="3">
        <v>0.05327856650121293</v>
      </c>
      <c r="R19" s="21">
        <v>125</v>
      </c>
      <c r="S19" s="4">
        <v>14577964.48</v>
      </c>
      <c r="T19" s="2">
        <v>271347.31</v>
      </c>
    </row>
    <row r="20" spans="1:20" ht="12.75">
      <c r="A20" s="20">
        <v>1100</v>
      </c>
      <c r="B20" s="1" t="s">
        <v>20</v>
      </c>
      <c r="C20" s="17">
        <v>1501.49</v>
      </c>
      <c r="D20" s="2">
        <v>10123965.72</v>
      </c>
      <c r="E20" s="3">
        <v>0.6460094112289279</v>
      </c>
      <c r="F20" s="21">
        <v>97</v>
      </c>
      <c r="G20" s="2">
        <v>994359.0800000001</v>
      </c>
      <c r="H20" s="3">
        <v>0.06344997025740012</v>
      </c>
      <c r="I20" s="21">
        <v>51</v>
      </c>
      <c r="J20" s="2">
        <v>909498.36</v>
      </c>
      <c r="K20" s="3">
        <v>0.05803501476665168</v>
      </c>
      <c r="L20" s="21">
        <v>78</v>
      </c>
      <c r="M20" s="2">
        <v>2681258.6999999997</v>
      </c>
      <c r="N20" s="3">
        <v>0.17109089481779086</v>
      </c>
      <c r="O20" s="21">
        <v>45</v>
      </c>
      <c r="P20" s="2">
        <v>962463.39</v>
      </c>
      <c r="Q20" s="3">
        <v>0.06141470892922955</v>
      </c>
      <c r="R20" s="21">
        <v>101</v>
      </c>
      <c r="S20" s="4">
        <v>15671545.25</v>
      </c>
      <c r="T20" s="2">
        <v>662042.74</v>
      </c>
    </row>
    <row r="21" spans="1:20" ht="12.75">
      <c r="A21" s="20">
        <v>1211</v>
      </c>
      <c r="B21" s="1" t="s">
        <v>21</v>
      </c>
      <c r="C21" s="17">
        <v>908.49</v>
      </c>
      <c r="D21" s="2">
        <v>5304754.37</v>
      </c>
      <c r="E21" s="3">
        <v>0.6942423296860201</v>
      </c>
      <c r="F21" s="21">
        <v>29</v>
      </c>
      <c r="G21" s="2">
        <v>553203.92</v>
      </c>
      <c r="H21" s="3">
        <v>0.07239874863654407</v>
      </c>
      <c r="I21" s="21">
        <v>29</v>
      </c>
      <c r="J21" s="2">
        <v>363916.53</v>
      </c>
      <c r="K21" s="3">
        <v>0.047626382293446776</v>
      </c>
      <c r="L21" s="21">
        <v>135</v>
      </c>
      <c r="M21" s="2">
        <v>967667.06</v>
      </c>
      <c r="N21" s="3">
        <v>0.12664025273140436</v>
      </c>
      <c r="O21" s="21">
        <v>130</v>
      </c>
      <c r="P21" s="2">
        <v>451528.31</v>
      </c>
      <c r="Q21" s="3">
        <v>0.059092286652584716</v>
      </c>
      <c r="R21" s="21">
        <v>109</v>
      </c>
      <c r="S21" s="4">
        <v>7641070.19</v>
      </c>
      <c r="T21" s="2">
        <v>164500.45</v>
      </c>
    </row>
    <row r="22" spans="1:20" ht="12.75">
      <c r="A22" s="10">
        <v>1212</v>
      </c>
      <c r="B22" s="1" t="s">
        <v>22</v>
      </c>
      <c r="C22" s="17">
        <v>1768.22</v>
      </c>
      <c r="D22" s="2">
        <v>11894953.08</v>
      </c>
      <c r="E22" s="3">
        <v>0.6542988384618428</v>
      </c>
      <c r="F22" s="21">
        <v>88</v>
      </c>
      <c r="G22" s="2">
        <v>752776.33</v>
      </c>
      <c r="H22" s="3">
        <v>0.04140753435746792</v>
      </c>
      <c r="I22" s="21">
        <v>114</v>
      </c>
      <c r="J22" s="2">
        <v>1254665.58</v>
      </c>
      <c r="K22" s="3">
        <v>0.0690146674922449</v>
      </c>
      <c r="L22" s="21">
        <v>17</v>
      </c>
      <c r="M22" s="2">
        <v>3056708.63</v>
      </c>
      <c r="N22" s="3">
        <v>0.16813861245809056</v>
      </c>
      <c r="O22" s="21">
        <v>53</v>
      </c>
      <c r="P22" s="2">
        <v>1220591.01</v>
      </c>
      <c r="Q22" s="3">
        <v>0.06714034723035389</v>
      </c>
      <c r="R22" s="21">
        <v>68</v>
      </c>
      <c r="S22" s="4">
        <v>18179694.63</v>
      </c>
      <c r="T22" s="2">
        <v>462025.15</v>
      </c>
    </row>
    <row r="23" spans="1:20" ht="12.75">
      <c r="A23" s="10">
        <v>1300</v>
      </c>
      <c r="B23" s="1" t="s">
        <v>23</v>
      </c>
      <c r="C23" s="17">
        <v>126.31</v>
      </c>
      <c r="D23" s="2">
        <v>1217269.56</v>
      </c>
      <c r="E23" s="3">
        <v>0.5180386192063674</v>
      </c>
      <c r="F23" s="21">
        <v>146</v>
      </c>
      <c r="G23" s="2">
        <v>412283.53</v>
      </c>
      <c r="H23" s="3">
        <v>0.1754572673309328</v>
      </c>
      <c r="I23" s="21">
        <v>1</v>
      </c>
      <c r="J23" s="2">
        <v>147298.21</v>
      </c>
      <c r="K23" s="3">
        <v>0.06268632998591499</v>
      </c>
      <c r="L23" s="21">
        <v>46</v>
      </c>
      <c r="M23" s="2">
        <v>454065.32</v>
      </c>
      <c r="N23" s="3">
        <v>0.19323852261802832</v>
      </c>
      <c r="O23" s="21">
        <v>20</v>
      </c>
      <c r="P23" s="2">
        <v>118849.43000000001</v>
      </c>
      <c r="Q23" s="3">
        <v>0.05057926085875656</v>
      </c>
      <c r="R23" s="21">
        <v>131</v>
      </c>
      <c r="S23" s="4">
        <v>2349766.05</v>
      </c>
      <c r="T23" s="2">
        <v>6837.95</v>
      </c>
    </row>
    <row r="24" spans="1:20" ht="12.75">
      <c r="A24" s="10">
        <v>1320</v>
      </c>
      <c r="B24" s="1" t="s">
        <v>24</v>
      </c>
      <c r="C24" s="17">
        <v>2891.33</v>
      </c>
      <c r="D24" s="2">
        <v>17146159.3</v>
      </c>
      <c r="E24" s="3">
        <v>0.6298483682940912</v>
      </c>
      <c r="F24" s="21">
        <v>117</v>
      </c>
      <c r="G24" s="2">
        <v>1307560.32</v>
      </c>
      <c r="H24" s="3">
        <v>0.04803202394125078</v>
      </c>
      <c r="I24" s="21">
        <v>94</v>
      </c>
      <c r="J24" s="2">
        <v>1529542.6600000001</v>
      </c>
      <c r="K24" s="3">
        <v>0.05618634072979853</v>
      </c>
      <c r="L24" s="21">
        <v>87</v>
      </c>
      <c r="M24" s="2">
        <v>5354945.83</v>
      </c>
      <c r="N24" s="3">
        <v>0.19670900254197146</v>
      </c>
      <c r="O24" s="21">
        <v>17</v>
      </c>
      <c r="P24" s="2">
        <v>1884469.8599999999</v>
      </c>
      <c r="Q24" s="3">
        <v>0.06922426449288817</v>
      </c>
      <c r="R24" s="21">
        <v>57</v>
      </c>
      <c r="S24" s="4">
        <v>27222677.97</v>
      </c>
      <c r="T24" s="2">
        <v>166898.95</v>
      </c>
    </row>
    <row r="25" spans="1:20" ht="12.75">
      <c r="A25" s="10">
        <v>1400</v>
      </c>
      <c r="B25" s="1" t="s">
        <v>25</v>
      </c>
      <c r="C25" s="17">
        <v>1416.48</v>
      </c>
      <c r="D25" s="2">
        <v>10293129.5</v>
      </c>
      <c r="E25" s="3">
        <v>0.6661173272934865</v>
      </c>
      <c r="F25" s="21">
        <v>65</v>
      </c>
      <c r="G25" s="2">
        <v>1013320.6</v>
      </c>
      <c r="H25" s="3">
        <v>0.06557679175836971</v>
      </c>
      <c r="I25" s="21">
        <v>45</v>
      </c>
      <c r="J25" s="2">
        <v>942651.38</v>
      </c>
      <c r="K25" s="3">
        <v>0.06100345068184722</v>
      </c>
      <c r="L25" s="21">
        <v>53</v>
      </c>
      <c r="M25" s="2">
        <v>1989059.5300000003</v>
      </c>
      <c r="N25" s="3">
        <v>0.12872149504688915</v>
      </c>
      <c r="O25" s="21">
        <v>125</v>
      </c>
      <c r="P25" s="2">
        <v>1214266.18</v>
      </c>
      <c r="Q25" s="3">
        <v>0.07858093521940743</v>
      </c>
      <c r="R25" s="21">
        <v>28</v>
      </c>
      <c r="S25" s="4">
        <v>15452427.19</v>
      </c>
      <c r="T25" s="2">
        <v>419431.72000000003</v>
      </c>
    </row>
    <row r="26" spans="1:20" ht="12.75">
      <c r="A26" s="10">
        <v>1402</v>
      </c>
      <c r="B26" s="1" t="s">
        <v>26</v>
      </c>
      <c r="C26" s="17">
        <v>232.8</v>
      </c>
      <c r="D26" s="2">
        <v>2182088.47</v>
      </c>
      <c r="E26" s="3">
        <v>0.6971179431011252</v>
      </c>
      <c r="F26" s="21">
        <v>23</v>
      </c>
      <c r="G26" s="2">
        <v>99186.74</v>
      </c>
      <c r="H26" s="3">
        <v>0.03168746690261651</v>
      </c>
      <c r="I26" s="21">
        <v>135</v>
      </c>
      <c r="J26" s="2">
        <v>255485.61000000002</v>
      </c>
      <c r="K26" s="3">
        <v>0.08162070666875218</v>
      </c>
      <c r="L26" s="21">
        <v>1</v>
      </c>
      <c r="M26" s="2">
        <v>344988.52</v>
      </c>
      <c r="N26" s="3">
        <v>0.11021445315455124</v>
      </c>
      <c r="O26" s="21">
        <v>145</v>
      </c>
      <c r="P26" s="2">
        <v>248407.46</v>
      </c>
      <c r="Q26" s="3">
        <v>0.07935943017295491</v>
      </c>
      <c r="R26" s="21">
        <v>24</v>
      </c>
      <c r="S26" s="4">
        <v>3130156.8000000003</v>
      </c>
      <c r="T26" s="2">
        <v>29292.420000000002</v>
      </c>
    </row>
    <row r="27" spans="1:20" ht="12.75">
      <c r="A27" s="10">
        <v>1420</v>
      </c>
      <c r="B27" s="1" t="s">
        <v>27</v>
      </c>
      <c r="C27" s="17">
        <v>2765.98</v>
      </c>
      <c r="D27" s="2">
        <v>21300785.43</v>
      </c>
      <c r="E27" s="3">
        <v>0.6834473351399653</v>
      </c>
      <c r="F27" s="21">
        <v>40</v>
      </c>
      <c r="G27" s="2">
        <v>2376664.49</v>
      </c>
      <c r="H27" s="3">
        <v>0.07625657831023391</v>
      </c>
      <c r="I27" s="21">
        <v>24</v>
      </c>
      <c r="J27" s="2">
        <v>1667050.17</v>
      </c>
      <c r="K27" s="3">
        <v>0.053488215257381046</v>
      </c>
      <c r="L27" s="21">
        <v>110</v>
      </c>
      <c r="M27" s="2">
        <v>3466769.8</v>
      </c>
      <c r="N27" s="3">
        <v>0.11123320260372718</v>
      </c>
      <c r="O27" s="21">
        <v>142</v>
      </c>
      <c r="P27" s="2">
        <v>2355411.63</v>
      </c>
      <c r="Q27" s="3">
        <v>0.07557466868869266</v>
      </c>
      <c r="R27" s="21">
        <v>37</v>
      </c>
      <c r="S27" s="4">
        <v>31166681.52</v>
      </c>
      <c r="T27" s="2">
        <v>206078</v>
      </c>
    </row>
    <row r="28" spans="1:20" ht="12.75">
      <c r="A28" s="10">
        <v>1500</v>
      </c>
      <c r="B28" s="1" t="s">
        <v>28</v>
      </c>
      <c r="C28" s="17">
        <v>2549.21</v>
      </c>
      <c r="D28" s="2">
        <v>13363367.23</v>
      </c>
      <c r="E28" s="3">
        <v>0.6537250079164324</v>
      </c>
      <c r="F28" s="21">
        <v>90</v>
      </c>
      <c r="G28" s="2">
        <v>1036549.96</v>
      </c>
      <c r="H28" s="3">
        <v>0.050707177251371374</v>
      </c>
      <c r="I28" s="21">
        <v>86</v>
      </c>
      <c r="J28" s="2">
        <v>1307876.88</v>
      </c>
      <c r="K28" s="3">
        <v>0.06398026852186706</v>
      </c>
      <c r="L28" s="21">
        <v>40</v>
      </c>
      <c r="M28" s="2">
        <v>2831588.8600000003</v>
      </c>
      <c r="N28" s="3">
        <v>0.1385190138129267</v>
      </c>
      <c r="O28" s="21">
        <v>103</v>
      </c>
      <c r="P28" s="2">
        <v>1902495.6400000001</v>
      </c>
      <c r="Q28" s="3">
        <v>0.09306853249740246</v>
      </c>
      <c r="R28" s="21">
        <v>5</v>
      </c>
      <c r="S28" s="4">
        <v>20441878.57</v>
      </c>
      <c r="T28" s="2">
        <v>267258.78</v>
      </c>
    </row>
    <row r="29" spans="1:20" ht="12.75">
      <c r="A29" s="10">
        <v>1520</v>
      </c>
      <c r="B29" s="1" t="s">
        <v>29</v>
      </c>
      <c r="C29" s="17">
        <v>1420.73</v>
      </c>
      <c r="D29" s="2">
        <v>6546963.73</v>
      </c>
      <c r="E29" s="3">
        <v>0.6045445119462356</v>
      </c>
      <c r="F29" s="21">
        <v>134</v>
      </c>
      <c r="G29" s="2">
        <v>1026366.87</v>
      </c>
      <c r="H29" s="3">
        <v>0.09477438459887962</v>
      </c>
      <c r="I29" s="21">
        <v>10</v>
      </c>
      <c r="J29" s="2">
        <v>596121.64</v>
      </c>
      <c r="K29" s="3">
        <v>0.05504567930673255</v>
      </c>
      <c r="L29" s="21">
        <v>96</v>
      </c>
      <c r="M29" s="2">
        <v>1730068.5099999998</v>
      </c>
      <c r="N29" s="3">
        <v>0.1597539662880492</v>
      </c>
      <c r="O29" s="21">
        <v>66</v>
      </c>
      <c r="P29" s="2">
        <v>930060.2000000001</v>
      </c>
      <c r="Q29" s="3">
        <v>0.08588145786010308</v>
      </c>
      <c r="R29" s="21">
        <v>11</v>
      </c>
      <c r="S29" s="4">
        <v>10829580.95</v>
      </c>
      <c r="T29" s="2">
        <v>36294.53</v>
      </c>
    </row>
    <row r="30" spans="1:20" ht="12.75">
      <c r="A30" s="10">
        <v>1600</v>
      </c>
      <c r="B30" s="1" t="s">
        <v>30</v>
      </c>
      <c r="C30" s="17">
        <v>2772.19</v>
      </c>
      <c r="D30" s="2">
        <v>17076770.14</v>
      </c>
      <c r="E30" s="3">
        <v>0.6729794966223814</v>
      </c>
      <c r="F30" s="21">
        <v>51</v>
      </c>
      <c r="G30" s="2">
        <v>1362761.42</v>
      </c>
      <c r="H30" s="3">
        <v>0.05370514956454182</v>
      </c>
      <c r="I30" s="21">
        <v>74</v>
      </c>
      <c r="J30" s="2">
        <v>1590240.15</v>
      </c>
      <c r="K30" s="3">
        <v>0.06266987298428907</v>
      </c>
      <c r="L30" s="21">
        <v>47</v>
      </c>
      <c r="M30" s="2">
        <v>3527311.96</v>
      </c>
      <c r="N30" s="3">
        <v>0.13900805643044778</v>
      </c>
      <c r="O30" s="21">
        <v>101</v>
      </c>
      <c r="P30" s="2">
        <v>1817790.6400000001</v>
      </c>
      <c r="Q30" s="3">
        <v>0.07163742439833981</v>
      </c>
      <c r="R30" s="21">
        <v>47</v>
      </c>
      <c r="S30" s="4">
        <v>25374874.310000002</v>
      </c>
      <c r="T30" s="2">
        <v>103827.21</v>
      </c>
    </row>
    <row r="31" spans="1:20" ht="12.75">
      <c r="A31" s="10">
        <v>1700</v>
      </c>
      <c r="B31" s="1" t="s">
        <v>31</v>
      </c>
      <c r="C31" s="17">
        <v>31012.63</v>
      </c>
      <c r="D31" s="2">
        <v>160769725.13</v>
      </c>
      <c r="E31" s="3">
        <v>0.6733817915296909</v>
      </c>
      <c r="F31" s="21">
        <v>49</v>
      </c>
      <c r="G31" s="2">
        <v>11451851.5</v>
      </c>
      <c r="H31" s="3">
        <v>0.04796592314359192</v>
      </c>
      <c r="I31" s="21">
        <v>95</v>
      </c>
      <c r="J31" s="2">
        <v>13094495.02</v>
      </c>
      <c r="K31" s="3">
        <v>0.05484611302665487</v>
      </c>
      <c r="L31" s="21">
        <v>99</v>
      </c>
      <c r="M31" s="2">
        <v>40026012.62</v>
      </c>
      <c r="N31" s="3">
        <v>0.1676484055940963</v>
      </c>
      <c r="O31" s="21">
        <v>54</v>
      </c>
      <c r="P31" s="2">
        <v>13407651.99</v>
      </c>
      <c r="Q31" s="3">
        <v>0.05615776670596604</v>
      </c>
      <c r="R31" s="21">
        <v>116</v>
      </c>
      <c r="S31" s="4">
        <v>238749736.26</v>
      </c>
      <c r="T31" s="2">
        <v>5680446.98</v>
      </c>
    </row>
    <row r="32" spans="1:20" ht="12.75">
      <c r="A32" s="10">
        <v>1800</v>
      </c>
      <c r="B32" s="1" t="s">
        <v>32</v>
      </c>
      <c r="C32" s="17">
        <v>2258.16</v>
      </c>
      <c r="D32" s="2">
        <v>14498020.37</v>
      </c>
      <c r="E32" s="3">
        <v>0.6565584850714522</v>
      </c>
      <c r="F32" s="21">
        <v>84</v>
      </c>
      <c r="G32" s="2">
        <v>1646908.54</v>
      </c>
      <c r="H32" s="3">
        <v>0.07458202902729383</v>
      </c>
      <c r="I32" s="21">
        <v>27</v>
      </c>
      <c r="J32" s="2">
        <v>1370840.57</v>
      </c>
      <c r="K32" s="3">
        <v>0.06207999333316471</v>
      </c>
      <c r="L32" s="21">
        <v>49</v>
      </c>
      <c r="M32" s="2">
        <v>3224207.9</v>
      </c>
      <c r="N32" s="3">
        <v>0.14601173128158657</v>
      </c>
      <c r="O32" s="21">
        <v>87</v>
      </c>
      <c r="P32" s="2">
        <v>1341864.07</v>
      </c>
      <c r="Q32" s="3">
        <v>0.06076776128650267</v>
      </c>
      <c r="R32" s="21">
        <v>106</v>
      </c>
      <c r="S32" s="4">
        <v>22081841.45</v>
      </c>
      <c r="T32" s="2">
        <v>240763.68</v>
      </c>
    </row>
    <row r="33" spans="1:20" ht="12.75">
      <c r="A33" s="10">
        <v>1802</v>
      </c>
      <c r="B33" s="1" t="s">
        <v>33</v>
      </c>
      <c r="C33" s="17">
        <v>533.14</v>
      </c>
      <c r="D33" s="2">
        <v>3857206.04</v>
      </c>
      <c r="E33" s="3">
        <v>0.653770329808869</v>
      </c>
      <c r="F33" s="21">
        <v>89</v>
      </c>
      <c r="G33" s="2">
        <v>491611.32</v>
      </c>
      <c r="H33" s="3">
        <v>0.08332479299295441</v>
      </c>
      <c r="I33" s="21">
        <v>18</v>
      </c>
      <c r="J33" s="2">
        <v>238954.94</v>
      </c>
      <c r="K33" s="3">
        <v>0.040501245801548756</v>
      </c>
      <c r="L33" s="21">
        <v>141</v>
      </c>
      <c r="M33" s="2">
        <v>914752.2700000001</v>
      </c>
      <c r="N33" s="3">
        <v>0.15504432147246966</v>
      </c>
      <c r="O33" s="21">
        <v>72</v>
      </c>
      <c r="P33" s="2">
        <v>397415.92</v>
      </c>
      <c r="Q33" s="3">
        <v>0.06735930992415823</v>
      </c>
      <c r="R33" s="21">
        <v>67</v>
      </c>
      <c r="S33" s="4">
        <v>5899940.49</v>
      </c>
      <c r="T33" s="2">
        <v>251190.80000000002</v>
      </c>
    </row>
    <row r="34" spans="1:20" ht="12.75">
      <c r="A34" s="10">
        <v>1820</v>
      </c>
      <c r="B34" s="1" t="s">
        <v>34</v>
      </c>
      <c r="C34" s="17">
        <v>4104.06</v>
      </c>
      <c r="D34" s="2">
        <v>32524192.08</v>
      </c>
      <c r="E34" s="3">
        <v>0.6610969611854536</v>
      </c>
      <c r="F34" s="21">
        <v>74</v>
      </c>
      <c r="G34" s="2">
        <v>2260651.59</v>
      </c>
      <c r="H34" s="3">
        <v>0.04595071547886591</v>
      </c>
      <c r="I34" s="21">
        <v>100</v>
      </c>
      <c r="J34" s="2">
        <v>2687139.49</v>
      </c>
      <c r="K34" s="3">
        <v>0.054619642718591085</v>
      </c>
      <c r="L34" s="21">
        <v>103</v>
      </c>
      <c r="M34" s="2">
        <v>7805226.709999999</v>
      </c>
      <c r="N34" s="3">
        <v>0.15865149383733854</v>
      </c>
      <c r="O34" s="21">
        <v>67</v>
      </c>
      <c r="P34" s="2">
        <v>3920100.04</v>
      </c>
      <c r="Q34" s="3">
        <v>0.0796811867797509</v>
      </c>
      <c r="R34" s="21">
        <v>22</v>
      </c>
      <c r="S34" s="4">
        <v>49197309.91</v>
      </c>
      <c r="T34" s="2">
        <v>866853.36</v>
      </c>
    </row>
    <row r="35" spans="1:20" ht="12.75">
      <c r="A35" s="10">
        <v>1821</v>
      </c>
      <c r="B35" s="1" t="s">
        <v>35</v>
      </c>
      <c r="C35" s="17">
        <v>3901.59</v>
      </c>
      <c r="D35" s="2">
        <v>22766147.1</v>
      </c>
      <c r="E35" s="3">
        <v>0.6584271421337917</v>
      </c>
      <c r="F35" s="21">
        <v>79</v>
      </c>
      <c r="G35" s="2">
        <v>1382558.71</v>
      </c>
      <c r="H35" s="3">
        <v>0.03998542995698563</v>
      </c>
      <c r="I35" s="21">
        <v>115</v>
      </c>
      <c r="J35" s="2">
        <v>1925867.2000000002</v>
      </c>
      <c r="K35" s="3">
        <v>0.05569863143971373</v>
      </c>
      <c r="L35" s="21">
        <v>90</v>
      </c>
      <c r="M35" s="2">
        <v>5708929.96</v>
      </c>
      <c r="N35" s="3">
        <v>0.16510981949180067</v>
      </c>
      <c r="O35" s="21">
        <v>56</v>
      </c>
      <c r="P35" s="2">
        <v>2793059.33</v>
      </c>
      <c r="Q35" s="3">
        <v>0.0807789769777084</v>
      </c>
      <c r="R35" s="21">
        <v>17</v>
      </c>
      <c r="S35" s="4">
        <v>34576562.3</v>
      </c>
      <c r="T35" s="2">
        <v>554502.58</v>
      </c>
    </row>
    <row r="36" spans="1:20" ht="12.75">
      <c r="A36" s="10">
        <v>1900</v>
      </c>
      <c r="B36" s="1" t="s">
        <v>36</v>
      </c>
      <c r="C36" s="17">
        <v>1301.66</v>
      </c>
      <c r="D36" s="2">
        <v>8950927.94</v>
      </c>
      <c r="E36" s="3">
        <v>0.6550661410809617</v>
      </c>
      <c r="F36" s="21">
        <v>86</v>
      </c>
      <c r="G36" s="2">
        <v>1058919.31</v>
      </c>
      <c r="H36" s="3">
        <v>0.07749612004113784</v>
      </c>
      <c r="I36" s="21">
        <v>23</v>
      </c>
      <c r="J36" s="2">
        <v>851588.21</v>
      </c>
      <c r="K36" s="3">
        <v>0.06232276767884958</v>
      </c>
      <c r="L36" s="21">
        <v>48</v>
      </c>
      <c r="M36" s="2">
        <v>2012902.68</v>
      </c>
      <c r="N36" s="3">
        <v>0.1473125914763119</v>
      </c>
      <c r="O36" s="21">
        <v>85</v>
      </c>
      <c r="P36" s="2">
        <v>789820.91</v>
      </c>
      <c r="Q36" s="3">
        <v>0.05780237972273896</v>
      </c>
      <c r="R36" s="21">
        <v>113</v>
      </c>
      <c r="S36" s="4">
        <v>13664159.049999999</v>
      </c>
      <c r="T36" s="2">
        <v>244337.68</v>
      </c>
    </row>
    <row r="37" spans="1:20" ht="12.75">
      <c r="A37" s="10">
        <v>2000</v>
      </c>
      <c r="B37" s="1" t="s">
        <v>37</v>
      </c>
      <c r="C37" s="17">
        <v>3777.36</v>
      </c>
      <c r="D37" s="2">
        <v>22851067.63</v>
      </c>
      <c r="E37" s="3">
        <v>0.7079275285007957</v>
      </c>
      <c r="F37" s="21">
        <v>12</v>
      </c>
      <c r="G37" s="2">
        <v>1340239.15</v>
      </c>
      <c r="H37" s="3">
        <v>0.04152069410594568</v>
      </c>
      <c r="I37" s="21">
        <v>113</v>
      </c>
      <c r="J37" s="2">
        <v>1719446.33</v>
      </c>
      <c r="K37" s="3">
        <v>0.05326855665984757</v>
      </c>
      <c r="L37" s="21">
        <v>112</v>
      </c>
      <c r="M37" s="2">
        <v>4447187.05</v>
      </c>
      <c r="N37" s="3">
        <v>0.13777413764921953</v>
      </c>
      <c r="O37" s="21">
        <v>104</v>
      </c>
      <c r="P37" s="2">
        <v>1920883.1800000002</v>
      </c>
      <c r="Q37" s="3">
        <v>0.05950908308419151</v>
      </c>
      <c r="R37" s="21">
        <v>108</v>
      </c>
      <c r="S37" s="4">
        <v>32278823.34</v>
      </c>
      <c r="T37" s="2">
        <v>669656.59</v>
      </c>
    </row>
    <row r="38" spans="1:20" ht="12.75">
      <c r="A38" s="10">
        <v>2100</v>
      </c>
      <c r="B38" s="1" t="s">
        <v>38</v>
      </c>
      <c r="C38" s="17">
        <v>1930.82</v>
      </c>
      <c r="D38" s="2">
        <v>11595294.78</v>
      </c>
      <c r="E38" s="3">
        <v>0.6701804793381269</v>
      </c>
      <c r="F38" s="21">
        <v>58</v>
      </c>
      <c r="G38" s="2">
        <v>804395.22</v>
      </c>
      <c r="H38" s="3">
        <v>0.046492131881523235</v>
      </c>
      <c r="I38" s="21">
        <v>99</v>
      </c>
      <c r="J38" s="2">
        <v>1155567</v>
      </c>
      <c r="K38" s="3">
        <v>0.06678902612317383</v>
      </c>
      <c r="L38" s="21">
        <v>27</v>
      </c>
      <c r="M38" s="2">
        <v>2481451.8</v>
      </c>
      <c r="N38" s="3">
        <v>0.1434220162860282</v>
      </c>
      <c r="O38" s="21">
        <v>95</v>
      </c>
      <c r="P38" s="2">
        <v>1265040.71</v>
      </c>
      <c r="Q38" s="3">
        <v>0.073116346371148</v>
      </c>
      <c r="R38" s="21">
        <v>43</v>
      </c>
      <c r="S38" s="4">
        <v>17301749.509999998</v>
      </c>
      <c r="T38" s="2">
        <v>275662.19</v>
      </c>
    </row>
    <row r="39" spans="1:20" ht="12.75">
      <c r="A39" s="10">
        <v>2220</v>
      </c>
      <c r="B39" s="1" t="s">
        <v>39</v>
      </c>
      <c r="C39" s="17">
        <v>3868.31</v>
      </c>
      <c r="D39" s="2">
        <v>22537300.96</v>
      </c>
      <c r="E39" s="3">
        <v>0.6690147262981667</v>
      </c>
      <c r="F39" s="21">
        <v>61</v>
      </c>
      <c r="G39" s="2">
        <v>1593796.9300000002</v>
      </c>
      <c r="H39" s="3">
        <v>0.04731150454933661</v>
      </c>
      <c r="I39" s="21">
        <v>96</v>
      </c>
      <c r="J39" s="2">
        <v>2188078.5</v>
      </c>
      <c r="K39" s="3">
        <v>0.06495261972116838</v>
      </c>
      <c r="L39" s="21">
        <v>33</v>
      </c>
      <c r="M39" s="2">
        <v>5487768.880000001</v>
      </c>
      <c r="N39" s="3">
        <v>0.16290318888481475</v>
      </c>
      <c r="O39" s="21">
        <v>60</v>
      </c>
      <c r="P39" s="2">
        <v>1880356.48</v>
      </c>
      <c r="Q39" s="3">
        <v>0.05581796054651364</v>
      </c>
      <c r="R39" s="21">
        <v>118</v>
      </c>
      <c r="S39" s="4">
        <v>33687301.75</v>
      </c>
      <c r="T39" s="2">
        <v>168796.19</v>
      </c>
    </row>
    <row r="40" spans="1:20" ht="12.75">
      <c r="A40" s="10">
        <v>2300</v>
      </c>
      <c r="B40" s="1" t="s">
        <v>40</v>
      </c>
      <c r="C40" s="17">
        <v>4181.46</v>
      </c>
      <c r="D40" s="2">
        <v>23471731.98</v>
      </c>
      <c r="E40" s="3">
        <v>0.6560840588474967</v>
      </c>
      <c r="F40" s="21">
        <v>85</v>
      </c>
      <c r="G40" s="2">
        <v>1226462.68</v>
      </c>
      <c r="H40" s="3">
        <v>0.03428220012928839</v>
      </c>
      <c r="I40" s="21">
        <v>130</v>
      </c>
      <c r="J40" s="2">
        <v>2328639.83</v>
      </c>
      <c r="K40" s="3">
        <v>0.06509035944011937</v>
      </c>
      <c r="L40" s="21">
        <v>32</v>
      </c>
      <c r="M40" s="2">
        <v>6786513.06</v>
      </c>
      <c r="N40" s="3">
        <v>0.18969725104309682</v>
      </c>
      <c r="O40" s="21">
        <v>21</v>
      </c>
      <c r="P40" s="2">
        <v>1962147.47</v>
      </c>
      <c r="Q40" s="3">
        <v>0.05484613053999889</v>
      </c>
      <c r="R40" s="21">
        <v>121</v>
      </c>
      <c r="S40" s="4">
        <v>35775495.019999996</v>
      </c>
      <c r="T40" s="2">
        <v>444825.85000000003</v>
      </c>
    </row>
    <row r="41" spans="1:20" ht="12.75">
      <c r="A41" s="10">
        <v>2320</v>
      </c>
      <c r="B41" s="1" t="s">
        <v>41</v>
      </c>
      <c r="C41" s="17">
        <v>1850.48</v>
      </c>
      <c r="D41" s="2">
        <v>12331242.25</v>
      </c>
      <c r="E41" s="3">
        <v>0.6232220402168163</v>
      </c>
      <c r="F41" s="21">
        <v>124</v>
      </c>
      <c r="G41" s="2">
        <v>1032445.85</v>
      </c>
      <c r="H41" s="3">
        <v>0.052179901749183875</v>
      </c>
      <c r="I41" s="21">
        <v>82</v>
      </c>
      <c r="J41" s="2">
        <v>1098274.31</v>
      </c>
      <c r="K41" s="3">
        <v>0.05550687775969337</v>
      </c>
      <c r="L41" s="21">
        <v>93</v>
      </c>
      <c r="M41" s="2">
        <v>4181239.1399999997</v>
      </c>
      <c r="N41" s="3">
        <v>0.21132018450656959</v>
      </c>
      <c r="O41" s="21">
        <v>8</v>
      </c>
      <c r="P41" s="2">
        <v>1143072.77</v>
      </c>
      <c r="Q41" s="3">
        <v>0.05777099576773683</v>
      </c>
      <c r="R41" s="21">
        <v>114</v>
      </c>
      <c r="S41" s="4">
        <v>19786274.32</v>
      </c>
      <c r="T41" s="2">
        <v>29082.48</v>
      </c>
    </row>
    <row r="42" spans="1:20" ht="12.75">
      <c r="A42" s="10">
        <v>2400</v>
      </c>
      <c r="B42" s="1" t="s">
        <v>42</v>
      </c>
      <c r="C42" s="17">
        <v>13520.04</v>
      </c>
      <c r="D42" s="2">
        <v>81280870.68</v>
      </c>
      <c r="E42" s="3">
        <v>0.6792476864082807</v>
      </c>
      <c r="F42" s="21">
        <v>42</v>
      </c>
      <c r="G42" s="2">
        <v>2207359.68</v>
      </c>
      <c r="H42" s="3">
        <v>0.018446455398020877</v>
      </c>
      <c r="I42" s="21">
        <v>146</v>
      </c>
      <c r="J42" s="2">
        <v>7069711.03</v>
      </c>
      <c r="K42" s="3">
        <v>0.05908013559067602</v>
      </c>
      <c r="L42" s="21">
        <v>69</v>
      </c>
      <c r="M42" s="2">
        <v>21567482.5</v>
      </c>
      <c r="N42" s="3">
        <v>0.18023505982670018</v>
      </c>
      <c r="O42" s="21">
        <v>29</v>
      </c>
      <c r="P42" s="2">
        <v>7537656.76</v>
      </c>
      <c r="Q42" s="3">
        <v>0.06299066277632223</v>
      </c>
      <c r="R42" s="21">
        <v>93</v>
      </c>
      <c r="S42" s="4">
        <v>119663080.65</v>
      </c>
      <c r="T42" s="2">
        <v>3059240.13</v>
      </c>
    </row>
    <row r="43" spans="1:20" ht="12.75">
      <c r="A43" s="10">
        <v>2420</v>
      </c>
      <c r="B43" s="1" t="s">
        <v>43</v>
      </c>
      <c r="C43" s="17">
        <v>5334.78</v>
      </c>
      <c r="D43" s="2">
        <v>36473135.67</v>
      </c>
      <c r="E43" s="3">
        <v>0.6779948962326017</v>
      </c>
      <c r="F43" s="21">
        <v>44</v>
      </c>
      <c r="G43" s="2">
        <v>1555028.81</v>
      </c>
      <c r="H43" s="3">
        <v>0.028906250513082248</v>
      </c>
      <c r="I43" s="21">
        <v>140</v>
      </c>
      <c r="J43" s="2">
        <v>2478476.85</v>
      </c>
      <c r="K43" s="3">
        <v>0.04607211921493273</v>
      </c>
      <c r="L43" s="21">
        <v>137</v>
      </c>
      <c r="M43" s="2">
        <v>10591161.98</v>
      </c>
      <c r="N43" s="3">
        <v>0.1968778838370925</v>
      </c>
      <c r="O43" s="21">
        <v>15</v>
      </c>
      <c r="P43" s="2">
        <v>2697787</v>
      </c>
      <c r="Q43" s="3">
        <v>0.05014885020229086</v>
      </c>
      <c r="R43" s="21">
        <v>135</v>
      </c>
      <c r="S43" s="4">
        <v>53795590.31</v>
      </c>
      <c r="T43" s="2">
        <v>217115.58000000002</v>
      </c>
    </row>
    <row r="44" spans="1:20" ht="12.75">
      <c r="A44" s="10">
        <v>2421</v>
      </c>
      <c r="B44" s="1" t="s">
        <v>44</v>
      </c>
      <c r="C44" s="17">
        <v>6010.24</v>
      </c>
      <c r="D44" s="2">
        <v>37627103.1</v>
      </c>
      <c r="E44" s="3">
        <v>0.680740401010514</v>
      </c>
      <c r="F44" s="21">
        <v>41</v>
      </c>
      <c r="G44" s="2">
        <v>1732790.27</v>
      </c>
      <c r="H44" s="3">
        <v>0.03134922027167478</v>
      </c>
      <c r="I44" s="21">
        <v>136</v>
      </c>
      <c r="J44" s="2">
        <v>3491820.57</v>
      </c>
      <c r="K44" s="3">
        <v>0.06317316878637307</v>
      </c>
      <c r="L44" s="21">
        <v>43</v>
      </c>
      <c r="M44" s="2">
        <v>9533903.02</v>
      </c>
      <c r="N44" s="3">
        <v>0.17248505546073117</v>
      </c>
      <c r="O44" s="21">
        <v>42</v>
      </c>
      <c r="P44" s="2">
        <v>2888174.7</v>
      </c>
      <c r="Q44" s="3">
        <v>0.05225215447070707</v>
      </c>
      <c r="R44" s="21">
        <v>128</v>
      </c>
      <c r="S44" s="4">
        <v>55273791.66</v>
      </c>
      <c r="T44" s="2">
        <v>143717.4</v>
      </c>
    </row>
    <row r="45" spans="1:20" ht="12.75">
      <c r="A45" s="10">
        <v>2422</v>
      </c>
      <c r="B45" s="1" t="s">
        <v>45</v>
      </c>
      <c r="C45" s="17">
        <v>2989.86</v>
      </c>
      <c r="D45" s="2">
        <v>16181911.5</v>
      </c>
      <c r="E45" s="3">
        <v>0.6742178619108479</v>
      </c>
      <c r="F45" s="21">
        <v>48</v>
      </c>
      <c r="G45" s="2">
        <v>1040878.95</v>
      </c>
      <c r="H45" s="3">
        <v>0.04336812620542439</v>
      </c>
      <c r="I45" s="21">
        <v>105</v>
      </c>
      <c r="J45" s="2">
        <v>1305648.4</v>
      </c>
      <c r="K45" s="3">
        <v>0.054399721111768495</v>
      </c>
      <c r="L45" s="21">
        <v>107</v>
      </c>
      <c r="M45" s="2">
        <v>4259047.66</v>
      </c>
      <c r="N45" s="3">
        <v>0.17745283102689074</v>
      </c>
      <c r="O45" s="21">
        <v>34</v>
      </c>
      <c r="P45" s="2">
        <v>1213526.24</v>
      </c>
      <c r="Q45" s="3">
        <v>0.05056145974506847</v>
      </c>
      <c r="R45" s="21">
        <v>132</v>
      </c>
      <c r="S45" s="4">
        <v>24001012.75</v>
      </c>
      <c r="T45" s="2">
        <v>215927.56</v>
      </c>
    </row>
    <row r="46" spans="1:20" ht="12.75">
      <c r="A46" s="10">
        <v>2423</v>
      </c>
      <c r="B46" s="1" t="s">
        <v>46</v>
      </c>
      <c r="C46" s="17">
        <v>1923.14</v>
      </c>
      <c r="D46" s="2">
        <v>12078551.62</v>
      </c>
      <c r="E46" s="3">
        <v>0.6159154611242822</v>
      </c>
      <c r="F46" s="21">
        <v>126</v>
      </c>
      <c r="G46" s="2">
        <v>1081954.08</v>
      </c>
      <c r="H46" s="3">
        <v>0.05517153604700979</v>
      </c>
      <c r="I46" s="21">
        <v>73</v>
      </c>
      <c r="J46" s="2">
        <v>1338480.26</v>
      </c>
      <c r="K46" s="3">
        <v>0.06825244553151556</v>
      </c>
      <c r="L46" s="21">
        <v>20</v>
      </c>
      <c r="M46" s="2">
        <v>4094454.3299999996</v>
      </c>
      <c r="N46" s="3">
        <v>0.20878643450416148</v>
      </c>
      <c r="O46" s="21">
        <v>9</v>
      </c>
      <c r="P46" s="2">
        <v>1017289.4</v>
      </c>
      <c r="Q46" s="3">
        <v>0.05187412279303107</v>
      </c>
      <c r="R46" s="21">
        <v>129</v>
      </c>
      <c r="S46" s="4">
        <v>19610729.689999998</v>
      </c>
      <c r="T46" s="2">
        <v>229619.34</v>
      </c>
    </row>
    <row r="47" spans="1:20" ht="12.75">
      <c r="A47" s="10">
        <v>2500</v>
      </c>
      <c r="B47" s="1" t="s">
        <v>47</v>
      </c>
      <c r="C47" s="17">
        <v>5879.72</v>
      </c>
      <c r="D47" s="2">
        <v>34650735.61</v>
      </c>
      <c r="E47" s="3">
        <v>0.6005467381715965</v>
      </c>
      <c r="F47" s="21">
        <v>135</v>
      </c>
      <c r="G47" s="2">
        <v>3088462.65</v>
      </c>
      <c r="H47" s="3">
        <v>0.05352746883350524</v>
      </c>
      <c r="I47" s="21">
        <v>75</v>
      </c>
      <c r="J47" s="2">
        <v>3706038.24</v>
      </c>
      <c r="K47" s="3">
        <v>0.06423093586298627</v>
      </c>
      <c r="L47" s="21">
        <v>37</v>
      </c>
      <c r="M47" s="2">
        <v>12660655.72</v>
      </c>
      <c r="N47" s="3">
        <v>0.21942724625924806</v>
      </c>
      <c r="O47" s="21">
        <v>3</v>
      </c>
      <c r="P47" s="2">
        <v>3592757.04</v>
      </c>
      <c r="Q47" s="3">
        <v>0.062267610872663956</v>
      </c>
      <c r="R47" s="21">
        <v>98</v>
      </c>
      <c r="S47" s="4">
        <v>57698649.26</v>
      </c>
      <c r="T47" s="2">
        <v>196943.01</v>
      </c>
    </row>
    <row r="48" spans="1:20" ht="12.75">
      <c r="A48" s="10">
        <v>2520</v>
      </c>
      <c r="B48" s="1" t="s">
        <v>48</v>
      </c>
      <c r="C48" s="17">
        <v>26442.46</v>
      </c>
      <c r="D48" s="2">
        <v>164371289.39</v>
      </c>
      <c r="E48" s="3">
        <v>0.6509691195716008</v>
      </c>
      <c r="F48" s="21">
        <v>92</v>
      </c>
      <c r="G48" s="2">
        <v>9978335.81</v>
      </c>
      <c r="H48" s="3">
        <v>0.0395177801496315</v>
      </c>
      <c r="I48" s="21">
        <v>118</v>
      </c>
      <c r="J48" s="2">
        <v>15643145.22</v>
      </c>
      <c r="K48" s="3">
        <v>0.06195245233510725</v>
      </c>
      <c r="L48" s="21">
        <v>50</v>
      </c>
      <c r="M48" s="2">
        <v>43128229.76</v>
      </c>
      <c r="N48" s="3">
        <v>0.1708032215342404</v>
      </c>
      <c r="O48" s="21">
        <v>46</v>
      </c>
      <c r="P48" s="2">
        <v>19381437.26</v>
      </c>
      <c r="Q48" s="3">
        <v>0.0767574264094201</v>
      </c>
      <c r="R48" s="21">
        <v>33</v>
      </c>
      <c r="S48" s="4">
        <v>252502437.44</v>
      </c>
      <c r="T48" s="2">
        <v>664196.97</v>
      </c>
    </row>
    <row r="49" spans="1:20" ht="12.75">
      <c r="A49" s="10">
        <v>2521</v>
      </c>
      <c r="B49" s="1" t="s">
        <v>49</v>
      </c>
      <c r="C49" s="17">
        <v>4623.06</v>
      </c>
      <c r="D49" s="2">
        <v>24789891.82</v>
      </c>
      <c r="E49" s="3">
        <v>0.6429558088451753</v>
      </c>
      <c r="F49" s="21">
        <v>103</v>
      </c>
      <c r="G49" s="2">
        <v>1524373.2</v>
      </c>
      <c r="H49" s="3">
        <v>0.03953646151037977</v>
      </c>
      <c r="I49" s="21">
        <v>117</v>
      </c>
      <c r="J49" s="2">
        <v>2121073.53</v>
      </c>
      <c r="K49" s="3">
        <v>0.055012605823515096</v>
      </c>
      <c r="L49" s="21">
        <v>97</v>
      </c>
      <c r="M49" s="2">
        <v>8291525.87</v>
      </c>
      <c r="N49" s="3">
        <v>0.21505074572392976</v>
      </c>
      <c r="O49" s="21">
        <v>6</v>
      </c>
      <c r="P49" s="2">
        <v>1829271.9100000001</v>
      </c>
      <c r="Q49" s="3">
        <v>0.047444378097000056</v>
      </c>
      <c r="R49" s="21">
        <v>141</v>
      </c>
      <c r="S49" s="4">
        <v>38556136.33</v>
      </c>
      <c r="T49" s="2">
        <v>1112574.69</v>
      </c>
    </row>
    <row r="50" spans="1:20" ht="12.75">
      <c r="A50" s="10">
        <v>2600</v>
      </c>
      <c r="B50" s="1" t="s">
        <v>50</v>
      </c>
      <c r="C50" s="17">
        <v>2753.19</v>
      </c>
      <c r="D50" s="2">
        <v>15624706.5</v>
      </c>
      <c r="E50" s="3">
        <v>0.6216640284805377</v>
      </c>
      <c r="F50" s="21">
        <v>125</v>
      </c>
      <c r="G50" s="2">
        <v>1648366.32</v>
      </c>
      <c r="H50" s="3">
        <v>0.06558395493079112</v>
      </c>
      <c r="I50" s="21">
        <v>44</v>
      </c>
      <c r="J50" s="2">
        <v>1395314.24</v>
      </c>
      <c r="K50" s="3">
        <v>0.05551570977891071</v>
      </c>
      <c r="L50" s="21">
        <v>92</v>
      </c>
      <c r="M50" s="2">
        <v>4325250.58</v>
      </c>
      <c r="N50" s="3">
        <v>0.17208980531894036</v>
      </c>
      <c r="O50" s="21">
        <v>43</v>
      </c>
      <c r="P50" s="2">
        <v>2140045.16</v>
      </c>
      <c r="Q50" s="3">
        <v>0.08514650149082012</v>
      </c>
      <c r="R50" s="21">
        <v>12</v>
      </c>
      <c r="S50" s="4">
        <v>25133682.8</v>
      </c>
      <c r="T50" s="2">
        <v>269641.73</v>
      </c>
    </row>
    <row r="51" spans="1:20" ht="12.75">
      <c r="A51" s="10">
        <v>2620</v>
      </c>
      <c r="B51" s="1" t="s">
        <v>51</v>
      </c>
      <c r="C51" s="17">
        <v>541.39</v>
      </c>
      <c r="D51" s="2">
        <v>2903962.06</v>
      </c>
      <c r="E51" s="3">
        <v>0.6532716498864167</v>
      </c>
      <c r="F51" s="21">
        <v>91</v>
      </c>
      <c r="G51" s="2">
        <v>437865.76</v>
      </c>
      <c r="H51" s="3">
        <v>0.0985017302409143</v>
      </c>
      <c r="I51" s="21">
        <v>8</v>
      </c>
      <c r="J51" s="12">
        <v>156101.07</v>
      </c>
      <c r="K51" s="3">
        <v>0.035116300227398645</v>
      </c>
      <c r="L51" s="21">
        <v>144</v>
      </c>
      <c r="M51" s="12">
        <v>493165.77999999997</v>
      </c>
      <c r="N51" s="3">
        <v>0.11094195313561418</v>
      </c>
      <c r="O51" s="21">
        <v>144</v>
      </c>
      <c r="P51" s="2">
        <v>454164.91000000003</v>
      </c>
      <c r="Q51" s="3">
        <v>0.10216836650965612</v>
      </c>
      <c r="R51" s="21">
        <v>1</v>
      </c>
      <c r="S51" s="4">
        <v>4445259.58</v>
      </c>
      <c r="T51" s="2">
        <v>69962.26</v>
      </c>
    </row>
    <row r="52" spans="1:20" ht="12.75">
      <c r="A52" s="10">
        <v>2700</v>
      </c>
      <c r="B52" s="1" t="s">
        <v>52</v>
      </c>
      <c r="C52" s="17">
        <v>1674.7</v>
      </c>
      <c r="D52" s="2">
        <v>10620040.63</v>
      </c>
      <c r="E52" s="3">
        <v>0.6579564191073994</v>
      </c>
      <c r="F52" s="21">
        <v>80</v>
      </c>
      <c r="G52" s="2">
        <v>965491.85</v>
      </c>
      <c r="H52" s="3">
        <v>0.05981630225678133</v>
      </c>
      <c r="I52" s="21">
        <v>60</v>
      </c>
      <c r="J52" s="2">
        <v>793422.12</v>
      </c>
      <c r="K52" s="3">
        <v>0.04915585496359832</v>
      </c>
      <c r="L52" s="21">
        <v>128</v>
      </c>
      <c r="M52" s="2">
        <v>2336245.72</v>
      </c>
      <c r="N52" s="3">
        <v>0.14474030012126124</v>
      </c>
      <c r="O52" s="21">
        <v>92</v>
      </c>
      <c r="P52" s="2">
        <v>1425748.1099999999</v>
      </c>
      <c r="Q52" s="3">
        <v>0.08833112355095976</v>
      </c>
      <c r="R52" s="21">
        <v>9</v>
      </c>
      <c r="S52" s="4">
        <v>16140948.43</v>
      </c>
      <c r="T52" s="2">
        <v>327302.36</v>
      </c>
    </row>
    <row r="53" spans="1:20" ht="12.75">
      <c r="A53" s="10">
        <v>2900</v>
      </c>
      <c r="B53" s="1" t="s">
        <v>53</v>
      </c>
      <c r="C53" s="17">
        <v>3327.4700000000003</v>
      </c>
      <c r="D53" s="2">
        <v>19541190.49</v>
      </c>
      <c r="E53" s="3">
        <v>0.7072874208702675</v>
      </c>
      <c r="F53" s="21">
        <v>13</v>
      </c>
      <c r="G53" s="2">
        <v>1008994.52</v>
      </c>
      <c r="H53" s="3">
        <v>0.03652024845099566</v>
      </c>
      <c r="I53" s="21">
        <v>126</v>
      </c>
      <c r="J53" s="2">
        <v>1811284.83</v>
      </c>
      <c r="K53" s="3">
        <v>0.06555890115946263</v>
      </c>
      <c r="L53" s="21">
        <v>29</v>
      </c>
      <c r="M53" s="2">
        <v>3292014.28</v>
      </c>
      <c r="N53" s="3">
        <v>0.11915345130895813</v>
      </c>
      <c r="O53" s="21">
        <v>137</v>
      </c>
      <c r="P53" s="2">
        <v>1974874.47</v>
      </c>
      <c r="Q53" s="3">
        <v>0.07147997821031613</v>
      </c>
      <c r="R53" s="21">
        <v>48</v>
      </c>
      <c r="S53" s="4">
        <v>27628358.589999996</v>
      </c>
      <c r="T53" s="2">
        <v>1524298.65</v>
      </c>
    </row>
    <row r="54" spans="1:20" ht="12.75">
      <c r="A54" s="10">
        <v>3000</v>
      </c>
      <c r="B54" s="1" t="s">
        <v>54</v>
      </c>
      <c r="C54" s="17">
        <v>8713.24</v>
      </c>
      <c r="D54" s="2">
        <v>50266667.74</v>
      </c>
      <c r="E54" s="3">
        <v>0.695213442906711</v>
      </c>
      <c r="F54" s="21">
        <v>27</v>
      </c>
      <c r="G54" s="2">
        <v>2226626.15</v>
      </c>
      <c r="H54" s="3">
        <v>0.030795366022956003</v>
      </c>
      <c r="I54" s="21">
        <v>138</v>
      </c>
      <c r="J54" s="2">
        <v>4296713.62</v>
      </c>
      <c r="K54" s="3">
        <v>0.059425722914338494</v>
      </c>
      <c r="L54" s="21">
        <v>66</v>
      </c>
      <c r="M54" s="2">
        <v>11796104.6</v>
      </c>
      <c r="N54" s="3">
        <v>0.16314609383442075</v>
      </c>
      <c r="O54" s="21">
        <v>59</v>
      </c>
      <c r="P54" s="2">
        <v>3717823.11</v>
      </c>
      <c r="Q54" s="3">
        <v>0.05141937432157375</v>
      </c>
      <c r="R54" s="21">
        <v>130</v>
      </c>
      <c r="S54" s="4">
        <v>72303935.22</v>
      </c>
      <c r="T54" s="2">
        <v>366927.24</v>
      </c>
    </row>
    <row r="55" spans="1:20" ht="12.75">
      <c r="A55" s="10">
        <v>3020</v>
      </c>
      <c r="B55" s="1" t="s">
        <v>55</v>
      </c>
      <c r="C55" s="17">
        <v>1994.49</v>
      </c>
      <c r="D55" s="2">
        <v>13983391.39</v>
      </c>
      <c r="E55" s="3">
        <v>0.6000919232870051</v>
      </c>
      <c r="F55" s="21">
        <v>136</v>
      </c>
      <c r="G55" s="2">
        <v>1585072.63</v>
      </c>
      <c r="H55" s="3">
        <v>0.0680227890757974</v>
      </c>
      <c r="I55" s="21">
        <v>36</v>
      </c>
      <c r="J55" s="2">
        <v>1197907.73</v>
      </c>
      <c r="K55" s="3">
        <v>0.05140775464027617</v>
      </c>
      <c r="L55" s="21">
        <v>120</v>
      </c>
      <c r="M55" s="2">
        <v>5072251.82</v>
      </c>
      <c r="N55" s="3">
        <v>0.2176737577578319</v>
      </c>
      <c r="O55" s="21">
        <v>4</v>
      </c>
      <c r="P55" s="2">
        <v>1463458.74</v>
      </c>
      <c r="Q55" s="3">
        <v>0.06280377523908935</v>
      </c>
      <c r="R55" s="21">
        <v>95</v>
      </c>
      <c r="S55" s="4">
        <v>23302082.310000002</v>
      </c>
      <c r="T55" s="2">
        <v>59423.18</v>
      </c>
    </row>
    <row r="56" spans="1:20" ht="12.75">
      <c r="A56" s="10">
        <v>3021</v>
      </c>
      <c r="B56" s="1" t="s">
        <v>56</v>
      </c>
      <c r="C56" s="17">
        <v>5357.74</v>
      </c>
      <c r="D56" s="2">
        <v>32277432.47</v>
      </c>
      <c r="E56" s="3">
        <v>0.7182710910318275</v>
      </c>
      <c r="F56" s="21">
        <v>5</v>
      </c>
      <c r="G56" s="2">
        <v>1301626.62</v>
      </c>
      <c r="H56" s="3">
        <v>0.02896515307815839</v>
      </c>
      <c r="I56" s="21">
        <v>139</v>
      </c>
      <c r="J56" s="2">
        <v>2516838.21</v>
      </c>
      <c r="K56" s="3">
        <v>0.05600730878230513</v>
      </c>
      <c r="L56" s="21">
        <v>88</v>
      </c>
      <c r="M56" s="2">
        <v>6853246.64</v>
      </c>
      <c r="N56" s="3">
        <v>0.15250559181862353</v>
      </c>
      <c r="O56" s="21">
        <v>77</v>
      </c>
      <c r="P56" s="2">
        <v>1988530.53</v>
      </c>
      <c r="Q56" s="3">
        <v>0.044250855289085456</v>
      </c>
      <c r="R56" s="21">
        <v>144</v>
      </c>
      <c r="S56" s="4">
        <v>44937674.47</v>
      </c>
      <c r="T56" s="2">
        <v>146791.21</v>
      </c>
    </row>
    <row r="57" spans="1:20" ht="12.75">
      <c r="A57" s="10">
        <v>3022</v>
      </c>
      <c r="B57" s="1" t="s">
        <v>57</v>
      </c>
      <c r="C57" s="17">
        <v>6563.6900000000005</v>
      </c>
      <c r="D57" s="2">
        <v>59864800.8</v>
      </c>
      <c r="E57" s="3">
        <v>0.6945166450868456</v>
      </c>
      <c r="F57" s="21">
        <v>28</v>
      </c>
      <c r="G57" s="2">
        <v>2422865.89</v>
      </c>
      <c r="H57" s="3">
        <v>0.028108682680493522</v>
      </c>
      <c r="I57" s="21">
        <v>141</v>
      </c>
      <c r="J57" s="2">
        <v>5150641.2</v>
      </c>
      <c r="K57" s="3">
        <v>0.059754747338440745</v>
      </c>
      <c r="L57" s="21">
        <v>64</v>
      </c>
      <c r="M57" s="2">
        <v>13999590.26</v>
      </c>
      <c r="N57" s="3">
        <v>0.16241511422461263</v>
      </c>
      <c r="O57" s="21">
        <v>61</v>
      </c>
      <c r="P57" s="2">
        <v>4758453.26</v>
      </c>
      <c r="Q57" s="3">
        <v>0.05520481066960744</v>
      </c>
      <c r="R57" s="21">
        <v>120</v>
      </c>
      <c r="S57" s="4">
        <v>86196351.41</v>
      </c>
      <c r="T57" s="2">
        <v>642091.98</v>
      </c>
    </row>
    <row r="58" spans="1:20" ht="12.75">
      <c r="A58" s="10">
        <v>3111</v>
      </c>
      <c r="B58" s="1" t="s">
        <v>58</v>
      </c>
      <c r="C58" s="17">
        <v>899.44</v>
      </c>
      <c r="D58" s="2">
        <v>5315272.8</v>
      </c>
      <c r="E58" s="3">
        <v>0.5511222131462633</v>
      </c>
      <c r="F58" s="21">
        <v>145</v>
      </c>
      <c r="G58" s="2">
        <v>1001215.31</v>
      </c>
      <c r="H58" s="3">
        <v>0.10381254514032133</v>
      </c>
      <c r="I58" s="21">
        <v>7</v>
      </c>
      <c r="J58" s="2">
        <v>503146.55</v>
      </c>
      <c r="K58" s="3">
        <v>0.052169521792542244</v>
      </c>
      <c r="L58" s="21">
        <v>117</v>
      </c>
      <c r="M58" s="2">
        <v>2166873.9400000004</v>
      </c>
      <c r="N58" s="3">
        <v>0.2246756481476856</v>
      </c>
      <c r="O58" s="21">
        <v>1</v>
      </c>
      <c r="P58" s="2">
        <v>657945.34</v>
      </c>
      <c r="Q58" s="3">
        <v>0.06822007177318738</v>
      </c>
      <c r="R58" s="21">
        <v>62</v>
      </c>
      <c r="S58" s="4">
        <v>9644453.940000001</v>
      </c>
      <c r="T58" s="2">
        <v>63579.46</v>
      </c>
    </row>
    <row r="59" spans="1:20" ht="12.75">
      <c r="A59" s="10">
        <v>3112</v>
      </c>
      <c r="B59" s="1" t="s">
        <v>59</v>
      </c>
      <c r="C59" s="17">
        <v>1419.17</v>
      </c>
      <c r="D59" s="2">
        <v>8211520.05</v>
      </c>
      <c r="E59" s="3">
        <v>0.6441863187664765</v>
      </c>
      <c r="F59" s="21">
        <v>99</v>
      </c>
      <c r="G59" s="2">
        <v>720735.8</v>
      </c>
      <c r="H59" s="3">
        <v>0.05654107144330866</v>
      </c>
      <c r="I59" s="21">
        <v>67</v>
      </c>
      <c r="J59" s="2">
        <v>752573.53</v>
      </c>
      <c r="K59" s="3">
        <v>0.05903871255746279</v>
      </c>
      <c r="L59" s="21">
        <v>71</v>
      </c>
      <c r="M59" s="2">
        <v>2186908.35</v>
      </c>
      <c r="N59" s="3">
        <v>0.17156098150989343</v>
      </c>
      <c r="O59" s="21">
        <v>44</v>
      </c>
      <c r="P59" s="2">
        <v>875381.87</v>
      </c>
      <c r="Q59" s="3">
        <v>0.06867291572285868</v>
      </c>
      <c r="R59" s="21">
        <v>59</v>
      </c>
      <c r="S59" s="4">
        <v>12747119.6</v>
      </c>
      <c r="T59" s="2">
        <v>85890.17</v>
      </c>
    </row>
    <row r="60" spans="1:20" ht="12.75">
      <c r="A60" s="10">
        <v>3200</v>
      </c>
      <c r="B60" s="1" t="s">
        <v>60</v>
      </c>
      <c r="C60" s="17">
        <v>1195.27</v>
      </c>
      <c r="D60" s="2">
        <v>7901471.1</v>
      </c>
      <c r="E60" s="3">
        <v>0.6088997923685342</v>
      </c>
      <c r="F60" s="21">
        <v>133</v>
      </c>
      <c r="G60" s="2">
        <v>973859.98</v>
      </c>
      <c r="H60" s="3">
        <v>0.07504718198843059</v>
      </c>
      <c r="I60" s="21">
        <v>25</v>
      </c>
      <c r="J60" s="2">
        <v>770460.72</v>
      </c>
      <c r="K60" s="3">
        <v>0.05937291505579402</v>
      </c>
      <c r="L60" s="21">
        <v>67</v>
      </c>
      <c r="M60" s="2">
        <v>2300922.06</v>
      </c>
      <c r="N60" s="3">
        <v>0.17731267340713047</v>
      </c>
      <c r="O60" s="21">
        <v>36</v>
      </c>
      <c r="P60" s="2">
        <v>1029922.36</v>
      </c>
      <c r="Q60" s="3">
        <v>0.07936743718011077</v>
      </c>
      <c r="R60" s="21">
        <v>23</v>
      </c>
      <c r="S60" s="4">
        <v>12976636.219999999</v>
      </c>
      <c r="T60" s="2">
        <v>612099.41</v>
      </c>
    </row>
    <row r="61" spans="1:20" ht="12.75">
      <c r="A61" s="10">
        <v>3300</v>
      </c>
      <c r="B61" s="1" t="s">
        <v>61</v>
      </c>
      <c r="C61" s="17">
        <v>1424.83</v>
      </c>
      <c r="D61" s="2">
        <v>9230421.12</v>
      </c>
      <c r="E61" s="3">
        <v>0.5972072295144468</v>
      </c>
      <c r="F61" s="21">
        <v>138</v>
      </c>
      <c r="G61" s="2">
        <v>1087496.12</v>
      </c>
      <c r="H61" s="3">
        <v>0.07036087915053983</v>
      </c>
      <c r="I61" s="21">
        <v>31</v>
      </c>
      <c r="J61" s="2">
        <v>853217.17</v>
      </c>
      <c r="K61" s="3">
        <v>0.055203056896916194</v>
      </c>
      <c r="L61" s="21">
        <v>95</v>
      </c>
      <c r="M61" s="2">
        <v>3146253.61</v>
      </c>
      <c r="N61" s="3">
        <v>0.20356226193263077</v>
      </c>
      <c r="O61" s="21">
        <v>12</v>
      </c>
      <c r="P61" s="2">
        <v>1138588.84</v>
      </c>
      <c r="Q61" s="3">
        <v>0.07366657250546635</v>
      </c>
      <c r="R61" s="21">
        <v>40</v>
      </c>
      <c r="S61" s="4">
        <v>15455976.86</v>
      </c>
      <c r="T61" s="2">
        <v>509920.42</v>
      </c>
    </row>
    <row r="62" spans="1:20" ht="12.75">
      <c r="A62" s="10">
        <v>3400</v>
      </c>
      <c r="B62" s="1" t="s">
        <v>62</v>
      </c>
      <c r="C62" s="17">
        <v>7914.56</v>
      </c>
      <c r="D62" s="2">
        <v>44924931.77</v>
      </c>
      <c r="E62" s="3">
        <v>0.7071742837571509</v>
      </c>
      <c r="F62" s="21">
        <v>14</v>
      </c>
      <c r="G62" s="2">
        <v>1581198.1400000001</v>
      </c>
      <c r="H62" s="3">
        <v>0.024890024716283262</v>
      </c>
      <c r="I62" s="21">
        <v>144</v>
      </c>
      <c r="J62" s="2">
        <v>3822714.96</v>
      </c>
      <c r="K62" s="3">
        <v>0.060174286467163295</v>
      </c>
      <c r="L62" s="21">
        <v>61</v>
      </c>
      <c r="M62" s="2">
        <v>9092538.620000001</v>
      </c>
      <c r="N62" s="3">
        <v>0.14312786314405868</v>
      </c>
      <c r="O62" s="21">
        <v>97</v>
      </c>
      <c r="P62" s="2">
        <v>4105999.79</v>
      </c>
      <c r="Q62" s="3">
        <v>0.06463354191534394</v>
      </c>
      <c r="R62" s="21">
        <v>85</v>
      </c>
      <c r="S62" s="4">
        <v>63527383.28</v>
      </c>
      <c r="T62" s="2">
        <v>164672.30000000002</v>
      </c>
    </row>
    <row r="63" spans="1:20" ht="12.75">
      <c r="A63" s="10">
        <v>3420</v>
      </c>
      <c r="B63" s="1" t="s">
        <v>63</v>
      </c>
      <c r="C63" s="17">
        <v>3004.4</v>
      </c>
      <c r="D63" s="2">
        <v>20948776.19</v>
      </c>
      <c r="E63" s="3">
        <v>0.6691850890864619</v>
      </c>
      <c r="F63" s="21">
        <v>60</v>
      </c>
      <c r="G63" s="2">
        <v>1410492.65</v>
      </c>
      <c r="H63" s="3">
        <v>0.0450566009720709</v>
      </c>
      <c r="I63" s="21">
        <v>103</v>
      </c>
      <c r="J63" s="2">
        <v>2436034.22</v>
      </c>
      <c r="K63" s="3">
        <v>0.07781637274384236</v>
      </c>
      <c r="L63" s="21">
        <v>3</v>
      </c>
      <c r="M63" s="2">
        <v>4439936.21</v>
      </c>
      <c r="N63" s="3">
        <v>0.14182876752701887</v>
      </c>
      <c r="O63" s="21">
        <v>98</v>
      </c>
      <c r="P63" s="2">
        <v>2069666.55</v>
      </c>
      <c r="Q63" s="3">
        <v>0.06611316967060596</v>
      </c>
      <c r="R63" s="21">
        <v>78</v>
      </c>
      <c r="S63" s="4">
        <v>31304905.82</v>
      </c>
      <c r="T63" s="2">
        <v>192979.30000000002</v>
      </c>
    </row>
    <row r="64" spans="1:20" ht="12.75">
      <c r="A64" s="10">
        <v>3500</v>
      </c>
      <c r="B64" s="1" t="s">
        <v>64</v>
      </c>
      <c r="C64" s="17">
        <v>1054.16</v>
      </c>
      <c r="D64" s="2">
        <v>8535008.32</v>
      </c>
      <c r="E64" s="3">
        <v>0.6414510744003796</v>
      </c>
      <c r="F64" s="21">
        <v>105</v>
      </c>
      <c r="G64" s="2">
        <v>874447.87</v>
      </c>
      <c r="H64" s="3">
        <v>0.06571938827572502</v>
      </c>
      <c r="I64" s="21">
        <v>42</v>
      </c>
      <c r="J64" s="2">
        <v>683887.66</v>
      </c>
      <c r="K64" s="3">
        <v>0.051397779337625946</v>
      </c>
      <c r="L64" s="21">
        <v>121</v>
      </c>
      <c r="M64" s="2">
        <v>2360623.78</v>
      </c>
      <c r="N64" s="3">
        <v>0.17741337830776538</v>
      </c>
      <c r="O64" s="21">
        <v>35</v>
      </c>
      <c r="P64" s="2">
        <v>851814.62</v>
      </c>
      <c r="Q64" s="3">
        <v>0.06401837967850406</v>
      </c>
      <c r="R64" s="21">
        <v>88</v>
      </c>
      <c r="S64" s="4">
        <v>13305782.25</v>
      </c>
      <c r="T64" s="2">
        <v>175930.76</v>
      </c>
    </row>
    <row r="65" spans="1:20" ht="12.75">
      <c r="A65" s="10">
        <v>3600</v>
      </c>
      <c r="B65" s="1" t="s">
        <v>65</v>
      </c>
      <c r="C65" s="17">
        <v>2500.17</v>
      </c>
      <c r="D65" s="2">
        <v>16166912.1</v>
      </c>
      <c r="E65" s="3">
        <v>0.6892862069067225</v>
      </c>
      <c r="F65" s="21">
        <v>32</v>
      </c>
      <c r="G65" s="2">
        <v>974147.5800000001</v>
      </c>
      <c r="H65" s="3">
        <v>0.0415333791779299</v>
      </c>
      <c r="I65" s="21">
        <v>112</v>
      </c>
      <c r="J65" s="2">
        <v>1416907.3900000001</v>
      </c>
      <c r="K65" s="3">
        <v>0.0604107150673012</v>
      </c>
      <c r="L65" s="21">
        <v>58</v>
      </c>
      <c r="M65" s="2">
        <v>3828182.3800000004</v>
      </c>
      <c r="N65" s="3">
        <v>0.16321690225911165</v>
      </c>
      <c r="O65" s="21">
        <v>58</v>
      </c>
      <c r="P65" s="2">
        <v>1068421.29</v>
      </c>
      <c r="Q65" s="3">
        <v>0.04555279658893471</v>
      </c>
      <c r="R65" s="21">
        <v>142</v>
      </c>
      <c r="S65" s="4">
        <v>23454570.740000002</v>
      </c>
      <c r="T65" s="2">
        <v>416807.56</v>
      </c>
    </row>
    <row r="66" spans="1:20" ht="12.75">
      <c r="A66" s="10">
        <v>3620</v>
      </c>
      <c r="B66" s="1" t="s">
        <v>66</v>
      </c>
      <c r="C66" s="17">
        <v>3844.33</v>
      </c>
      <c r="D66" s="2">
        <v>25845502.18</v>
      </c>
      <c r="E66" s="3">
        <v>0.6890321556143882</v>
      </c>
      <c r="F66" s="21">
        <v>33</v>
      </c>
      <c r="G66" s="2">
        <v>1301672.97</v>
      </c>
      <c r="H66" s="3">
        <v>0.03470215150696998</v>
      </c>
      <c r="I66" s="21">
        <v>129</v>
      </c>
      <c r="J66" s="2">
        <v>1978753.94</v>
      </c>
      <c r="K66" s="3">
        <v>0.052752896160157485</v>
      </c>
      <c r="L66" s="21">
        <v>115</v>
      </c>
      <c r="M66" s="2">
        <v>6684284.93</v>
      </c>
      <c r="N66" s="3">
        <v>0.17820072606763604</v>
      </c>
      <c r="O66" s="21">
        <v>33</v>
      </c>
      <c r="P66" s="2">
        <v>1699649.5899999999</v>
      </c>
      <c r="Q66" s="3">
        <v>0.0453120706508482</v>
      </c>
      <c r="R66" s="21">
        <v>143</v>
      </c>
      <c r="S66" s="4">
        <v>37509863.61</v>
      </c>
      <c r="T66" s="2">
        <v>382914.74</v>
      </c>
    </row>
    <row r="67" spans="1:20" ht="12.75">
      <c r="A67" s="10">
        <v>3700</v>
      </c>
      <c r="B67" s="1" t="s">
        <v>67</v>
      </c>
      <c r="C67" s="17">
        <v>9274.15</v>
      </c>
      <c r="D67" s="2">
        <v>56284366.93</v>
      </c>
      <c r="E67" s="3">
        <v>0.721645701781295</v>
      </c>
      <c r="F67" s="21">
        <v>3</v>
      </c>
      <c r="G67" s="2">
        <v>2405898.24</v>
      </c>
      <c r="H67" s="3">
        <v>0.030847040102245007</v>
      </c>
      <c r="I67" s="21">
        <v>137</v>
      </c>
      <c r="J67" s="2">
        <v>4911698.02</v>
      </c>
      <c r="K67" s="3">
        <v>0.06297496015170508</v>
      </c>
      <c r="L67" s="21">
        <v>44</v>
      </c>
      <c r="M67" s="2">
        <v>10243886.370000001</v>
      </c>
      <c r="N67" s="3">
        <v>0.13134120487915193</v>
      </c>
      <c r="O67" s="21">
        <v>121</v>
      </c>
      <c r="P67" s="2">
        <v>4148610.59</v>
      </c>
      <c r="Q67" s="3">
        <v>0.05319109308560294</v>
      </c>
      <c r="R67" s="21">
        <v>126</v>
      </c>
      <c r="S67" s="4">
        <v>77994460.15</v>
      </c>
      <c r="T67" s="2">
        <v>679827.29</v>
      </c>
    </row>
    <row r="68" spans="1:20" ht="12.75">
      <c r="A68" s="10">
        <v>3711</v>
      </c>
      <c r="B68" s="1" t="s">
        <v>68</v>
      </c>
      <c r="C68" s="17">
        <v>545.37</v>
      </c>
      <c r="D68" s="2">
        <v>4045926.2</v>
      </c>
      <c r="E68" s="3">
        <v>0.6457128657949313</v>
      </c>
      <c r="F68" s="21">
        <v>98</v>
      </c>
      <c r="G68" s="2">
        <v>533313.56</v>
      </c>
      <c r="H68" s="3">
        <v>0.08511460915794683</v>
      </c>
      <c r="I68" s="21">
        <v>15</v>
      </c>
      <c r="J68" s="2">
        <v>313221.22000000003</v>
      </c>
      <c r="K68" s="3">
        <v>0.04998879406005593</v>
      </c>
      <c r="L68" s="21">
        <v>124</v>
      </c>
      <c r="M68" s="2">
        <v>938234.2</v>
      </c>
      <c r="N68" s="3">
        <v>0.14973824635476907</v>
      </c>
      <c r="O68" s="21">
        <v>81</v>
      </c>
      <c r="P68" s="2">
        <v>435133.51</v>
      </c>
      <c r="Q68" s="3">
        <v>0.0694454846322969</v>
      </c>
      <c r="R68" s="21">
        <v>56</v>
      </c>
      <c r="S68" s="4">
        <v>6265828.69</v>
      </c>
      <c r="T68" s="2">
        <v>271531.79</v>
      </c>
    </row>
    <row r="69" spans="1:20" ht="12.75">
      <c r="A69" s="10">
        <v>3800</v>
      </c>
      <c r="B69" s="1" t="s">
        <v>69</v>
      </c>
      <c r="C69" s="17">
        <v>6204.72</v>
      </c>
      <c r="D69" s="2">
        <v>38007923.33</v>
      </c>
      <c r="E69" s="3">
        <v>0.6886219002191442</v>
      </c>
      <c r="F69" s="21">
        <v>35</v>
      </c>
      <c r="G69" s="2">
        <v>2179144.56</v>
      </c>
      <c r="H69" s="3">
        <v>0.03948141693326792</v>
      </c>
      <c r="I69" s="21">
        <v>119</v>
      </c>
      <c r="J69" s="2">
        <v>3385412.18</v>
      </c>
      <c r="K69" s="3">
        <v>0.061336394208534505</v>
      </c>
      <c r="L69" s="21">
        <v>52</v>
      </c>
      <c r="M69" s="2">
        <v>8843691.75</v>
      </c>
      <c r="N69" s="3">
        <v>0.1602286913957887</v>
      </c>
      <c r="O69" s="21">
        <v>64</v>
      </c>
      <c r="P69" s="2">
        <v>2778011.4</v>
      </c>
      <c r="Q69" s="3">
        <v>0.05033159724326472</v>
      </c>
      <c r="R69" s="21">
        <v>133</v>
      </c>
      <c r="S69" s="4">
        <v>55194183.22</v>
      </c>
      <c r="T69" s="2">
        <v>766454.86</v>
      </c>
    </row>
    <row r="70" spans="1:20" ht="12.75">
      <c r="A70" s="10">
        <v>3820</v>
      </c>
      <c r="B70" s="1" t="s">
        <v>70</v>
      </c>
      <c r="C70" s="17">
        <v>5247.97</v>
      </c>
      <c r="D70" s="2">
        <v>37885646.43</v>
      </c>
      <c r="E70" s="3">
        <v>0.7011809188961016</v>
      </c>
      <c r="F70" s="21">
        <v>20</v>
      </c>
      <c r="G70" s="2">
        <v>1778522.02</v>
      </c>
      <c r="H70" s="3">
        <v>0.032916574528158334</v>
      </c>
      <c r="I70" s="21">
        <v>132</v>
      </c>
      <c r="J70" s="2">
        <v>3189563.2</v>
      </c>
      <c r="K70" s="3">
        <v>0.05903187793259439</v>
      </c>
      <c r="L70" s="21">
        <v>72</v>
      </c>
      <c r="M70" s="2">
        <v>7043723.76</v>
      </c>
      <c r="N70" s="3">
        <v>0.1303640075829928</v>
      </c>
      <c r="O70" s="21">
        <v>122</v>
      </c>
      <c r="P70" s="2">
        <v>4133744.54</v>
      </c>
      <c r="Q70" s="3">
        <v>0.07650662106015285</v>
      </c>
      <c r="R70" s="21">
        <v>36</v>
      </c>
      <c r="S70" s="4">
        <v>54031199.95</v>
      </c>
      <c r="T70" s="2">
        <v>269288</v>
      </c>
    </row>
    <row r="71" spans="1:20" ht="12.75">
      <c r="A71" s="10">
        <v>3900</v>
      </c>
      <c r="B71" s="1" t="s">
        <v>71</v>
      </c>
      <c r="C71" s="17">
        <v>2071.01</v>
      </c>
      <c r="D71" s="2">
        <v>11966947.45</v>
      </c>
      <c r="E71" s="3">
        <v>0.664322535988513</v>
      </c>
      <c r="F71" s="21">
        <v>70</v>
      </c>
      <c r="G71" s="2">
        <v>1183128.1400000001</v>
      </c>
      <c r="H71" s="3">
        <v>0.0656791290885273</v>
      </c>
      <c r="I71" s="21">
        <v>43</v>
      </c>
      <c r="J71" s="2">
        <v>1214213.94</v>
      </c>
      <c r="K71" s="3">
        <v>0.06740479869437416</v>
      </c>
      <c r="L71" s="21">
        <v>24</v>
      </c>
      <c r="M71" s="2">
        <v>2447500.27</v>
      </c>
      <c r="N71" s="3">
        <v>0.13586836517770204</v>
      </c>
      <c r="O71" s="21">
        <v>111</v>
      </c>
      <c r="P71" s="2">
        <v>1201971.29</v>
      </c>
      <c r="Q71" s="3">
        <v>0.06672517105088352</v>
      </c>
      <c r="R71" s="21">
        <v>71</v>
      </c>
      <c r="S71" s="4">
        <v>18013761.09</v>
      </c>
      <c r="T71" s="2">
        <v>278317.27</v>
      </c>
    </row>
    <row r="72" spans="1:20" ht="12.75">
      <c r="A72" s="10">
        <v>4000</v>
      </c>
      <c r="B72" s="1" t="s">
        <v>72</v>
      </c>
      <c r="C72" s="17">
        <v>2721.26</v>
      </c>
      <c r="D72" s="2">
        <v>15022227.34</v>
      </c>
      <c r="E72" s="3">
        <v>0.6411220889142876</v>
      </c>
      <c r="F72" s="21">
        <v>106</v>
      </c>
      <c r="G72" s="2">
        <v>1815935.6099999999</v>
      </c>
      <c r="H72" s="3">
        <v>0.077500919488617</v>
      </c>
      <c r="I72" s="21">
        <v>22</v>
      </c>
      <c r="J72" s="2">
        <v>1546076.9</v>
      </c>
      <c r="K72" s="3">
        <v>0.06598382711934954</v>
      </c>
      <c r="L72" s="21">
        <v>28</v>
      </c>
      <c r="M72" s="2">
        <v>3252143.9299999997</v>
      </c>
      <c r="N72" s="3">
        <v>0.13879574996842783</v>
      </c>
      <c r="O72" s="21">
        <v>102</v>
      </c>
      <c r="P72" s="2">
        <v>1794765.4500000002</v>
      </c>
      <c r="Q72" s="3">
        <v>0.07659741450931813</v>
      </c>
      <c r="R72" s="21">
        <v>34</v>
      </c>
      <c r="S72" s="4">
        <v>23431149.229999997</v>
      </c>
      <c r="T72" s="2">
        <v>32228.58</v>
      </c>
    </row>
    <row r="73" spans="1:20" ht="12.75">
      <c r="A73" s="10">
        <v>4100</v>
      </c>
      <c r="B73" s="1" t="s">
        <v>73</v>
      </c>
      <c r="C73" s="17">
        <v>6611.360000000001</v>
      </c>
      <c r="D73" s="2">
        <v>39756596.03</v>
      </c>
      <c r="E73" s="3">
        <v>0.6952707867022231</v>
      </c>
      <c r="F73" s="21">
        <v>26</v>
      </c>
      <c r="G73" s="2">
        <v>2164387.78</v>
      </c>
      <c r="H73" s="3">
        <v>0.037851218283218746</v>
      </c>
      <c r="I73" s="21">
        <v>124</v>
      </c>
      <c r="J73" s="2">
        <v>3741292.5700000003</v>
      </c>
      <c r="K73" s="3">
        <v>0.06542842416549519</v>
      </c>
      <c r="L73" s="21">
        <v>31</v>
      </c>
      <c r="M73" s="2">
        <v>7840215.7</v>
      </c>
      <c r="N73" s="3">
        <v>0.13711115844879643</v>
      </c>
      <c r="O73" s="21">
        <v>107</v>
      </c>
      <c r="P73" s="2">
        <v>3678964.11</v>
      </c>
      <c r="Q73" s="3">
        <v>0.06433841240026665</v>
      </c>
      <c r="R73" s="21">
        <v>86</v>
      </c>
      <c r="S73" s="4">
        <v>57181456.19</v>
      </c>
      <c r="T73" s="2">
        <v>314105.48</v>
      </c>
    </row>
    <row r="74" spans="1:20" ht="12.75">
      <c r="A74" s="10">
        <v>4111</v>
      </c>
      <c r="B74" s="1" t="s">
        <v>74</v>
      </c>
      <c r="C74" s="17">
        <v>1259.39</v>
      </c>
      <c r="D74" s="2">
        <v>7615400.39</v>
      </c>
      <c r="E74" s="3">
        <v>0.7042140388228628</v>
      </c>
      <c r="F74" s="21">
        <v>17</v>
      </c>
      <c r="G74" s="2">
        <v>535190.75</v>
      </c>
      <c r="H74" s="3">
        <v>0.049490351169590586</v>
      </c>
      <c r="I74" s="21">
        <v>88</v>
      </c>
      <c r="J74" s="2">
        <v>527714.46</v>
      </c>
      <c r="K74" s="3">
        <v>0.04879900099669298</v>
      </c>
      <c r="L74" s="21">
        <v>131</v>
      </c>
      <c r="M74" s="2">
        <v>1381830.42</v>
      </c>
      <c r="N74" s="3">
        <v>0.1277811186808121</v>
      </c>
      <c r="O74" s="21">
        <v>129</v>
      </c>
      <c r="P74" s="2">
        <v>753906.26</v>
      </c>
      <c r="Q74" s="3">
        <v>0.06971549033004151</v>
      </c>
      <c r="R74" s="21">
        <v>55</v>
      </c>
      <c r="S74" s="4">
        <v>10814042.28</v>
      </c>
      <c r="T74" s="2">
        <v>88373.55</v>
      </c>
    </row>
    <row r="75" spans="1:20" ht="12.75">
      <c r="A75" s="10">
        <v>4120</v>
      </c>
      <c r="B75" s="1" t="s">
        <v>75</v>
      </c>
      <c r="C75" s="17">
        <v>6556.72</v>
      </c>
      <c r="D75" s="2">
        <v>46735628.74</v>
      </c>
      <c r="E75" s="3">
        <v>0.6953675120390136</v>
      </c>
      <c r="F75" s="21">
        <v>25</v>
      </c>
      <c r="G75" s="2">
        <v>2837282.75</v>
      </c>
      <c r="H75" s="3">
        <v>0.04221520711307136</v>
      </c>
      <c r="I75" s="21">
        <v>109</v>
      </c>
      <c r="J75" s="2">
        <v>3413102.2800000003</v>
      </c>
      <c r="K75" s="3">
        <v>0.05078267918426392</v>
      </c>
      <c r="L75" s="21">
        <v>123</v>
      </c>
      <c r="M75" s="2">
        <v>10593760.42</v>
      </c>
      <c r="N75" s="3">
        <v>0.1576218620567717</v>
      </c>
      <c r="O75" s="21">
        <v>70</v>
      </c>
      <c r="P75" s="2">
        <v>3630194.54</v>
      </c>
      <c r="Q75" s="3">
        <v>0.05401273960687944</v>
      </c>
      <c r="R75" s="21">
        <v>123</v>
      </c>
      <c r="S75" s="4">
        <v>67209968.73</v>
      </c>
      <c r="T75" s="2">
        <v>535451.21</v>
      </c>
    </row>
    <row r="76" spans="1:20" ht="12.75">
      <c r="A76" s="10">
        <v>4200</v>
      </c>
      <c r="B76" s="1" t="s">
        <v>76</v>
      </c>
      <c r="C76" s="17">
        <v>2329.14</v>
      </c>
      <c r="D76" s="2">
        <v>15612774.88</v>
      </c>
      <c r="E76" s="3">
        <v>0.660305331897119</v>
      </c>
      <c r="F76" s="21">
        <v>76</v>
      </c>
      <c r="G76" s="2">
        <v>1671483.73</v>
      </c>
      <c r="H76" s="3">
        <v>0.07069144515188734</v>
      </c>
      <c r="I76" s="21">
        <v>30</v>
      </c>
      <c r="J76" s="2">
        <v>1547155.03</v>
      </c>
      <c r="K76" s="3">
        <v>0.06543325728017203</v>
      </c>
      <c r="L76" s="21">
        <v>30</v>
      </c>
      <c r="M76" s="2">
        <v>3159101.71</v>
      </c>
      <c r="N76" s="3">
        <v>0.1336067239264713</v>
      </c>
      <c r="O76" s="21">
        <v>117</v>
      </c>
      <c r="P76" s="2">
        <v>1654265.52</v>
      </c>
      <c r="Q76" s="3">
        <v>0.06996324174435033</v>
      </c>
      <c r="R76" s="21">
        <v>52</v>
      </c>
      <c r="S76" s="4">
        <v>23644780.87</v>
      </c>
      <c r="T76" s="2">
        <v>165204.11000000002</v>
      </c>
    </row>
    <row r="77" spans="1:20" ht="12.75">
      <c r="A77" s="10">
        <v>4220</v>
      </c>
      <c r="B77" s="1" t="s">
        <v>77</v>
      </c>
      <c r="C77" s="17">
        <v>2620.44</v>
      </c>
      <c r="D77" s="2">
        <v>16800915.25</v>
      </c>
      <c r="E77" s="3">
        <v>0.6660832427025134</v>
      </c>
      <c r="F77" s="21">
        <v>67</v>
      </c>
      <c r="G77" s="2">
        <v>1658092.71</v>
      </c>
      <c r="H77" s="3">
        <v>0.0657361669018715</v>
      </c>
      <c r="I77" s="21">
        <v>41</v>
      </c>
      <c r="J77" s="2">
        <v>1741597.7000000002</v>
      </c>
      <c r="K77" s="3">
        <v>0.06904677669267091</v>
      </c>
      <c r="L77" s="21">
        <v>16</v>
      </c>
      <c r="M77" s="2">
        <v>2892307.66</v>
      </c>
      <c r="N77" s="3">
        <v>0.11466742355397089</v>
      </c>
      <c r="O77" s="21">
        <v>139</v>
      </c>
      <c r="P77" s="2">
        <v>2130533.5</v>
      </c>
      <c r="Q77" s="3">
        <v>0.08446639014897331</v>
      </c>
      <c r="R77" s="21">
        <v>13</v>
      </c>
      <c r="S77" s="4">
        <v>25223446.82</v>
      </c>
      <c r="T77" s="2">
        <v>68187.73</v>
      </c>
    </row>
    <row r="78" spans="1:20" ht="12.75">
      <c r="A78" s="10">
        <v>4300</v>
      </c>
      <c r="B78" s="1" t="s">
        <v>78</v>
      </c>
      <c r="C78" s="17">
        <v>2908.53</v>
      </c>
      <c r="D78" s="2">
        <v>14378798.03</v>
      </c>
      <c r="E78" s="3">
        <v>0.6747436455024903</v>
      </c>
      <c r="F78" s="21">
        <v>47</v>
      </c>
      <c r="G78" s="2">
        <v>1176790.08</v>
      </c>
      <c r="H78" s="3">
        <v>0.05522239250552763</v>
      </c>
      <c r="I78" s="21">
        <v>72</v>
      </c>
      <c r="J78" s="2">
        <v>1037589.62</v>
      </c>
      <c r="K78" s="3">
        <v>0.048690231358256564</v>
      </c>
      <c r="L78" s="21">
        <v>133</v>
      </c>
      <c r="M78" s="2">
        <v>3410523.12</v>
      </c>
      <c r="N78" s="3">
        <v>0.16004319681367188</v>
      </c>
      <c r="O78" s="21">
        <v>65</v>
      </c>
      <c r="P78" s="2">
        <v>1306315.37</v>
      </c>
      <c r="Q78" s="3">
        <v>0.06130053382005357</v>
      </c>
      <c r="R78" s="21">
        <v>103</v>
      </c>
      <c r="S78" s="4">
        <v>21310016.22</v>
      </c>
      <c r="T78" s="2">
        <v>341609.51</v>
      </c>
    </row>
    <row r="79" spans="1:20" ht="12.75">
      <c r="A79" s="10">
        <v>4320</v>
      </c>
      <c r="B79" s="1" t="s">
        <v>79</v>
      </c>
      <c r="C79" s="17">
        <v>2797.68</v>
      </c>
      <c r="D79" s="2">
        <v>16431968.62</v>
      </c>
      <c r="E79" s="3">
        <v>0.5888007430977695</v>
      </c>
      <c r="F79" s="21">
        <v>140</v>
      </c>
      <c r="G79" s="2">
        <v>1852352.31</v>
      </c>
      <c r="H79" s="3">
        <v>0.06637466525339981</v>
      </c>
      <c r="I79" s="21">
        <v>39</v>
      </c>
      <c r="J79" s="2">
        <v>1648381.6800000002</v>
      </c>
      <c r="K79" s="3">
        <v>0.05906586000361714</v>
      </c>
      <c r="L79" s="21">
        <v>70</v>
      </c>
      <c r="M79" s="2">
        <v>6212198.359999999</v>
      </c>
      <c r="N79" s="3">
        <v>0.22259943986180428</v>
      </c>
      <c r="O79" s="21">
        <v>2</v>
      </c>
      <c r="P79" s="2">
        <v>1762619.21</v>
      </c>
      <c r="Q79" s="3">
        <v>0.06315929178340918</v>
      </c>
      <c r="R79" s="21">
        <v>91</v>
      </c>
      <c r="S79" s="4">
        <v>27907520.18</v>
      </c>
      <c r="T79" s="2">
        <v>302154.45</v>
      </c>
    </row>
    <row r="80" spans="1:20" ht="12.75">
      <c r="A80" s="10">
        <v>4400</v>
      </c>
      <c r="B80" s="1" t="s">
        <v>80</v>
      </c>
      <c r="C80" s="17">
        <v>4811.9800000000005</v>
      </c>
      <c r="D80" s="2">
        <v>31689971.32</v>
      </c>
      <c r="E80" s="3">
        <v>0.6839905552607912</v>
      </c>
      <c r="F80" s="21">
        <v>38</v>
      </c>
      <c r="G80" s="2">
        <v>1665659.62</v>
      </c>
      <c r="H80" s="3">
        <v>0.03595129313481747</v>
      </c>
      <c r="I80" s="21">
        <v>128</v>
      </c>
      <c r="J80" s="2">
        <v>2726932.9</v>
      </c>
      <c r="K80" s="3">
        <v>0.05885762185126268</v>
      </c>
      <c r="L80" s="21">
        <v>73</v>
      </c>
      <c r="M80" s="2">
        <v>8289409.27</v>
      </c>
      <c r="N80" s="3">
        <v>0.1789170962673894</v>
      </c>
      <c r="O80" s="21">
        <v>31</v>
      </c>
      <c r="P80" s="2">
        <v>1959034.06</v>
      </c>
      <c r="Q80" s="3">
        <v>0.04228343348573918</v>
      </c>
      <c r="R80" s="21">
        <v>146</v>
      </c>
      <c r="S80" s="4">
        <v>46331007.17</v>
      </c>
      <c r="T80" s="2">
        <v>1854426.25</v>
      </c>
    </row>
    <row r="81" spans="1:20" ht="12.75">
      <c r="A81" s="10">
        <v>4420</v>
      </c>
      <c r="B81" s="1" t="s">
        <v>81</v>
      </c>
      <c r="C81" s="17">
        <v>4003.25</v>
      </c>
      <c r="D81" s="2">
        <v>25891350.13</v>
      </c>
      <c r="E81" s="3">
        <v>0.6693421327384842</v>
      </c>
      <c r="F81" s="21">
        <v>59</v>
      </c>
      <c r="G81" s="2">
        <v>1269919.81</v>
      </c>
      <c r="H81" s="3">
        <v>0.032829915387353754</v>
      </c>
      <c r="I81" s="21">
        <v>133</v>
      </c>
      <c r="J81" s="2">
        <v>2123965.97</v>
      </c>
      <c r="K81" s="3">
        <v>0.054908682053490254</v>
      </c>
      <c r="L81" s="21">
        <v>98</v>
      </c>
      <c r="M81" s="2">
        <v>6693625.290000001</v>
      </c>
      <c r="N81" s="3">
        <v>0.17304332933065378</v>
      </c>
      <c r="O81" s="21">
        <v>41</v>
      </c>
      <c r="P81" s="2">
        <v>2702926.2800000003</v>
      </c>
      <c r="Q81" s="3">
        <v>0.06987594049001791</v>
      </c>
      <c r="R81" s="21">
        <v>53</v>
      </c>
      <c r="S81" s="4">
        <v>38681787.480000004</v>
      </c>
      <c r="T81" s="2">
        <v>1837213.01</v>
      </c>
    </row>
    <row r="82" spans="1:20" ht="12.75">
      <c r="A82" s="10">
        <v>4500</v>
      </c>
      <c r="B82" s="1" t="s">
        <v>82</v>
      </c>
      <c r="C82" s="17">
        <v>12120.68</v>
      </c>
      <c r="D82" s="2">
        <v>82515951.27</v>
      </c>
      <c r="E82" s="3">
        <v>0.706439847339567</v>
      </c>
      <c r="F82" s="21">
        <v>15</v>
      </c>
      <c r="G82" s="2">
        <v>2599117.55</v>
      </c>
      <c r="H82" s="3">
        <v>0.022251700149848973</v>
      </c>
      <c r="I82" s="21">
        <v>145</v>
      </c>
      <c r="J82" s="2">
        <v>7008700.79</v>
      </c>
      <c r="K82" s="3">
        <v>0.0600032531884099</v>
      </c>
      <c r="L82" s="21">
        <v>62</v>
      </c>
      <c r="M82" s="2">
        <v>19663995.41</v>
      </c>
      <c r="N82" s="3">
        <v>0.16834841872054865</v>
      </c>
      <c r="O82" s="21">
        <v>52</v>
      </c>
      <c r="P82" s="2">
        <v>5017581.65</v>
      </c>
      <c r="Q82" s="3">
        <v>0.04295678060162553</v>
      </c>
      <c r="R82" s="21">
        <v>145</v>
      </c>
      <c r="S82" s="4">
        <v>116805346.66999999</v>
      </c>
      <c r="T82" s="2">
        <v>512733.87</v>
      </c>
    </row>
    <row r="83" spans="1:20" ht="12.75">
      <c r="A83" s="10">
        <v>4520</v>
      </c>
      <c r="B83" s="1" t="s">
        <v>83</v>
      </c>
      <c r="C83" s="17">
        <v>3330.82</v>
      </c>
      <c r="D83" s="2">
        <v>17538055.98</v>
      </c>
      <c r="E83" s="3">
        <v>0.6337608434077128</v>
      </c>
      <c r="F83" s="21">
        <v>114</v>
      </c>
      <c r="G83" s="2">
        <v>1564586.2000000002</v>
      </c>
      <c r="H83" s="3">
        <v>0.05653839118924219</v>
      </c>
      <c r="I83" s="21">
        <v>68</v>
      </c>
      <c r="J83" s="2">
        <v>1492171.3900000001</v>
      </c>
      <c r="K83" s="3">
        <v>0.0539215862757931</v>
      </c>
      <c r="L83" s="21">
        <v>108</v>
      </c>
      <c r="M83" s="2">
        <v>4886856.68</v>
      </c>
      <c r="N83" s="3">
        <v>0.1765930280221066</v>
      </c>
      <c r="O83" s="21">
        <v>37</v>
      </c>
      <c r="P83" s="2">
        <v>2191317.38</v>
      </c>
      <c r="Q83" s="3">
        <v>0.07918615110514542</v>
      </c>
      <c r="R83" s="21">
        <v>26</v>
      </c>
      <c r="S83" s="4">
        <v>27672987.63</v>
      </c>
      <c r="T83" s="2">
        <v>466570.28</v>
      </c>
    </row>
    <row r="84" spans="1:20" ht="12.75">
      <c r="A84" s="10">
        <v>4600</v>
      </c>
      <c r="B84" s="1" t="s">
        <v>84</v>
      </c>
      <c r="C84" s="17">
        <v>1948.49</v>
      </c>
      <c r="D84" s="2">
        <v>13187992.88</v>
      </c>
      <c r="E84" s="3">
        <v>0.6714450649724361</v>
      </c>
      <c r="F84" s="21">
        <v>57</v>
      </c>
      <c r="G84" s="2">
        <v>944918.1900000001</v>
      </c>
      <c r="H84" s="3">
        <v>0.04810896254276615</v>
      </c>
      <c r="I84" s="21">
        <v>93</v>
      </c>
      <c r="J84" s="2">
        <v>962024.99</v>
      </c>
      <c r="K84" s="3">
        <v>0.04897992725604634</v>
      </c>
      <c r="L84" s="21">
        <v>129</v>
      </c>
      <c r="M84" s="2">
        <v>3114495.99</v>
      </c>
      <c r="N84" s="3">
        <v>0.15856946401095887</v>
      </c>
      <c r="O84" s="21">
        <v>68</v>
      </c>
      <c r="P84" s="2">
        <v>1431776.99</v>
      </c>
      <c r="Q84" s="3">
        <v>0.07289658121779248</v>
      </c>
      <c r="R84" s="21">
        <v>44</v>
      </c>
      <c r="S84" s="4">
        <v>19641209.040000003</v>
      </c>
      <c r="T84" s="2">
        <v>28685.9</v>
      </c>
    </row>
    <row r="85" spans="1:20" ht="12.75">
      <c r="A85" s="10">
        <v>4620</v>
      </c>
      <c r="B85" s="1" t="s">
        <v>85</v>
      </c>
      <c r="C85" s="17">
        <v>1638.18</v>
      </c>
      <c r="D85" s="2">
        <v>11097121.96</v>
      </c>
      <c r="E85" s="3">
        <v>0.7194366600442398</v>
      </c>
      <c r="F85" s="21">
        <v>4</v>
      </c>
      <c r="G85" s="2">
        <v>862465.26</v>
      </c>
      <c r="H85" s="3">
        <v>0.0559144189182712</v>
      </c>
      <c r="I85" s="21">
        <v>70</v>
      </c>
      <c r="J85" s="2">
        <v>753945.37</v>
      </c>
      <c r="K85" s="3">
        <v>0.04887897427853614</v>
      </c>
      <c r="L85" s="21">
        <v>130</v>
      </c>
      <c r="M85" s="2">
        <v>1858991.42</v>
      </c>
      <c r="N85" s="3">
        <v>0.12052012973061876</v>
      </c>
      <c r="O85" s="21">
        <v>135</v>
      </c>
      <c r="P85" s="2">
        <v>852213.9500000001</v>
      </c>
      <c r="Q85" s="3">
        <v>0.05524981702833414</v>
      </c>
      <c r="R85" s="21">
        <v>119</v>
      </c>
      <c r="S85" s="4">
        <v>15424737.96</v>
      </c>
      <c r="T85" s="2">
        <v>86619.75</v>
      </c>
    </row>
    <row r="86" spans="1:20" ht="12.75">
      <c r="A86" s="10">
        <v>4700</v>
      </c>
      <c r="B86" s="1" t="s">
        <v>86</v>
      </c>
      <c r="C86" s="17">
        <v>3104.17</v>
      </c>
      <c r="D86" s="2">
        <v>17423697.04</v>
      </c>
      <c r="E86" s="3">
        <v>0.6609703263103475</v>
      </c>
      <c r="F86" s="21">
        <v>75</v>
      </c>
      <c r="G86" s="2">
        <v>1390123.4</v>
      </c>
      <c r="H86" s="3">
        <v>0.05273452099174296</v>
      </c>
      <c r="I86" s="21">
        <v>78</v>
      </c>
      <c r="J86" s="2">
        <v>1926509.0899999999</v>
      </c>
      <c r="K86" s="3">
        <v>0.07308238538203776</v>
      </c>
      <c r="L86" s="21">
        <v>8</v>
      </c>
      <c r="M86" s="2">
        <v>3582249.6199999996</v>
      </c>
      <c r="N86" s="3">
        <v>0.1358931284687052</v>
      </c>
      <c r="O86" s="21">
        <v>110</v>
      </c>
      <c r="P86" s="2">
        <v>2038206.42</v>
      </c>
      <c r="Q86" s="3">
        <v>0.07731963884716657</v>
      </c>
      <c r="R86" s="21">
        <v>30</v>
      </c>
      <c r="S86" s="4">
        <v>26360785.57</v>
      </c>
      <c r="T86" s="2">
        <v>248778.42</v>
      </c>
    </row>
    <row r="87" spans="1:20" ht="12.75">
      <c r="A87" s="10">
        <v>4720</v>
      </c>
      <c r="B87" s="1" t="s">
        <v>87</v>
      </c>
      <c r="C87" s="17">
        <v>1355.59</v>
      </c>
      <c r="D87" s="2">
        <v>8826028.59</v>
      </c>
      <c r="E87" s="3">
        <v>0.6596640169841723</v>
      </c>
      <c r="F87" s="21">
        <v>77</v>
      </c>
      <c r="G87" s="2">
        <v>930304.85</v>
      </c>
      <c r="H87" s="3">
        <v>0.0695316843938365</v>
      </c>
      <c r="I87" s="21">
        <v>34</v>
      </c>
      <c r="J87" s="2">
        <v>714095.05</v>
      </c>
      <c r="K87" s="3">
        <v>0.0533720012787216</v>
      </c>
      <c r="L87" s="21">
        <v>111</v>
      </c>
      <c r="M87" s="2">
        <v>1877434.05</v>
      </c>
      <c r="N87" s="3">
        <v>0.14032083336429158</v>
      </c>
      <c r="O87" s="21">
        <v>99</v>
      </c>
      <c r="P87" s="2">
        <v>1031719.13</v>
      </c>
      <c r="Q87" s="3">
        <v>0.07711146397897806</v>
      </c>
      <c r="R87" s="21">
        <v>31</v>
      </c>
      <c r="S87" s="4">
        <v>13379581.67</v>
      </c>
      <c r="T87" s="2">
        <v>162480.85</v>
      </c>
    </row>
    <row r="88" spans="1:20" ht="12.75">
      <c r="A88" s="10">
        <v>4800</v>
      </c>
      <c r="B88" s="1" t="s">
        <v>88</v>
      </c>
      <c r="C88" s="17">
        <v>2128.58</v>
      </c>
      <c r="D88" s="2">
        <v>12953948.93</v>
      </c>
      <c r="E88" s="3">
        <v>0.7091439895942316</v>
      </c>
      <c r="F88" s="21">
        <v>10</v>
      </c>
      <c r="G88" s="2">
        <v>892564.28</v>
      </c>
      <c r="H88" s="3">
        <v>0.04886205726986009</v>
      </c>
      <c r="I88" s="21">
        <v>91</v>
      </c>
      <c r="J88" s="2">
        <v>1221718.24</v>
      </c>
      <c r="K88" s="3">
        <v>0.06688108402737411</v>
      </c>
      <c r="L88" s="21">
        <v>26</v>
      </c>
      <c r="M88" s="2">
        <v>2030609.92</v>
      </c>
      <c r="N88" s="3">
        <v>0.11116261363695398</v>
      </c>
      <c r="O88" s="21">
        <v>143</v>
      </c>
      <c r="P88" s="2">
        <v>1168180.73</v>
      </c>
      <c r="Q88" s="3">
        <v>0.06395025547158012</v>
      </c>
      <c r="R88" s="21">
        <v>89</v>
      </c>
      <c r="S88" s="4">
        <v>18267022.1</v>
      </c>
      <c r="T88" s="2">
        <v>179073.88</v>
      </c>
    </row>
    <row r="89" spans="1:20" ht="12.75">
      <c r="A89" s="10">
        <v>4820</v>
      </c>
      <c r="B89" s="1" t="s">
        <v>89</v>
      </c>
      <c r="C89" s="17">
        <v>1228.6100000000001</v>
      </c>
      <c r="D89" s="2">
        <v>8469148.23</v>
      </c>
      <c r="E89" s="3">
        <v>0.6269626319510876</v>
      </c>
      <c r="F89" s="21">
        <v>122</v>
      </c>
      <c r="G89" s="2">
        <v>1138609.73</v>
      </c>
      <c r="H89" s="3">
        <v>0.08429014745039091</v>
      </c>
      <c r="I89" s="21">
        <v>17</v>
      </c>
      <c r="J89" s="2">
        <v>657815.41</v>
      </c>
      <c r="K89" s="3">
        <v>0.048697421463313295</v>
      </c>
      <c r="L89" s="21">
        <v>132</v>
      </c>
      <c r="M89" s="2">
        <v>2348606</v>
      </c>
      <c r="N89" s="3">
        <v>0.17386496955622607</v>
      </c>
      <c r="O89" s="21">
        <v>39</v>
      </c>
      <c r="P89" s="2">
        <v>894039.14</v>
      </c>
      <c r="Q89" s="3">
        <v>0.06618482957898199</v>
      </c>
      <c r="R89" s="21">
        <v>76</v>
      </c>
      <c r="S89" s="4">
        <v>13508218.510000002</v>
      </c>
      <c r="T89" s="2">
        <v>99931.83</v>
      </c>
    </row>
    <row r="90" spans="1:20" ht="12.75">
      <c r="A90" s="10">
        <v>4821</v>
      </c>
      <c r="B90" s="1" t="s">
        <v>90</v>
      </c>
      <c r="C90" s="17">
        <v>1666.29</v>
      </c>
      <c r="D90" s="2">
        <v>8740760.18</v>
      </c>
      <c r="E90" s="3">
        <v>0.6669495945336139</v>
      </c>
      <c r="F90" s="21">
        <v>64</v>
      </c>
      <c r="G90" s="2">
        <v>835480.23</v>
      </c>
      <c r="H90" s="3">
        <v>0.06374997015869968</v>
      </c>
      <c r="I90" s="21">
        <v>49</v>
      </c>
      <c r="J90" s="2">
        <v>926440.21</v>
      </c>
      <c r="K90" s="3">
        <v>0.07069052458766076</v>
      </c>
      <c r="L90" s="21">
        <v>12</v>
      </c>
      <c r="M90" s="2">
        <v>1680109.68</v>
      </c>
      <c r="N90" s="3">
        <v>0.12819805677908439</v>
      </c>
      <c r="O90" s="21">
        <v>128</v>
      </c>
      <c r="P90" s="2">
        <v>922788.0700000001</v>
      </c>
      <c r="Q90" s="3">
        <v>0.07041185394094135</v>
      </c>
      <c r="R90" s="21">
        <v>50</v>
      </c>
      <c r="S90" s="4">
        <v>13105578.37</v>
      </c>
      <c r="T90" s="2">
        <v>106165</v>
      </c>
    </row>
    <row r="91" spans="1:20" ht="12.75">
      <c r="A91" s="10">
        <v>4900</v>
      </c>
      <c r="B91" s="1" t="s">
        <v>91</v>
      </c>
      <c r="C91" s="17">
        <v>261.64</v>
      </c>
      <c r="D91" s="2">
        <v>2671817.17</v>
      </c>
      <c r="E91" s="3">
        <v>0.6143812221838522</v>
      </c>
      <c r="F91" s="21">
        <v>129</v>
      </c>
      <c r="G91" s="2">
        <v>532623.63</v>
      </c>
      <c r="H91" s="3">
        <v>0.12247617854907336</v>
      </c>
      <c r="I91" s="21">
        <v>3</v>
      </c>
      <c r="J91" s="2">
        <v>230958.13</v>
      </c>
      <c r="K91" s="3">
        <v>0.05310855090533647</v>
      </c>
      <c r="L91" s="21">
        <v>113</v>
      </c>
      <c r="M91" s="2">
        <v>657003.0800000001</v>
      </c>
      <c r="N91" s="3">
        <v>0.15107708708562392</v>
      </c>
      <c r="O91" s="21">
        <v>80</v>
      </c>
      <c r="P91" s="2">
        <v>256391.66</v>
      </c>
      <c r="Q91" s="3">
        <v>0.05895696127611407</v>
      </c>
      <c r="R91" s="21">
        <v>111</v>
      </c>
      <c r="S91" s="4">
        <v>4348793.67</v>
      </c>
      <c r="T91" s="2">
        <v>9383.94</v>
      </c>
    </row>
    <row r="92" spans="1:20" ht="12.75">
      <c r="A92" s="10">
        <v>4920</v>
      </c>
      <c r="B92" s="1" t="s">
        <v>92</v>
      </c>
      <c r="C92" s="17">
        <v>1071.82</v>
      </c>
      <c r="D92" s="2">
        <v>6810851.84</v>
      </c>
      <c r="E92" s="3">
        <v>0.6940853583402499</v>
      </c>
      <c r="F92" s="21">
        <v>30</v>
      </c>
      <c r="G92" s="2">
        <v>679181.47</v>
      </c>
      <c r="H92" s="3">
        <v>0.06921453073085902</v>
      </c>
      <c r="I92" s="21">
        <v>35</v>
      </c>
      <c r="J92" s="2">
        <v>557569.33</v>
      </c>
      <c r="K92" s="3">
        <v>0.056821190256956616</v>
      </c>
      <c r="L92" s="21">
        <v>84</v>
      </c>
      <c r="M92" s="2">
        <v>1000609.99</v>
      </c>
      <c r="N92" s="3">
        <v>0.10197090757269855</v>
      </c>
      <c r="O92" s="21">
        <v>146</v>
      </c>
      <c r="P92" s="2">
        <v>764488.01</v>
      </c>
      <c r="Q92" s="3">
        <v>0.07790801309923584</v>
      </c>
      <c r="R92" s="21">
        <v>29</v>
      </c>
      <c r="S92" s="4">
        <v>9812700.64</v>
      </c>
      <c r="T92" s="2">
        <v>3863.16</v>
      </c>
    </row>
    <row r="93" spans="1:20" ht="12.75">
      <c r="A93" s="10">
        <v>5000</v>
      </c>
      <c r="B93" s="1" t="s">
        <v>93</v>
      </c>
      <c r="C93" s="17">
        <v>3108.38</v>
      </c>
      <c r="D93" s="2">
        <v>17182922.53</v>
      </c>
      <c r="E93" s="3">
        <v>0.6992047689347891</v>
      </c>
      <c r="F93" s="21">
        <v>22</v>
      </c>
      <c r="G93" s="2">
        <v>1285195.99</v>
      </c>
      <c r="H93" s="3">
        <v>0.052296992182497344</v>
      </c>
      <c r="I93" s="21">
        <v>80</v>
      </c>
      <c r="J93" s="2">
        <v>1217380.94</v>
      </c>
      <c r="K93" s="3">
        <v>0.0495374728817052</v>
      </c>
      <c r="L93" s="21">
        <v>126</v>
      </c>
      <c r="M93" s="2">
        <v>3259162.51</v>
      </c>
      <c r="N93" s="3">
        <v>0.1326213259558633</v>
      </c>
      <c r="O93" s="21">
        <v>120</v>
      </c>
      <c r="P93" s="2">
        <v>1630288.4500000002</v>
      </c>
      <c r="Q93" s="3">
        <v>0.06633944004514497</v>
      </c>
      <c r="R93" s="21">
        <v>75</v>
      </c>
      <c r="S93" s="4">
        <v>24574950.42</v>
      </c>
      <c r="T93" s="2">
        <v>913727.2000000001</v>
      </c>
    </row>
    <row r="94" spans="1:20" ht="12.75">
      <c r="A94" s="10">
        <v>5020</v>
      </c>
      <c r="B94" s="1" t="s">
        <v>94</v>
      </c>
      <c r="C94" s="17">
        <v>1019.22</v>
      </c>
      <c r="D94" s="2">
        <v>6837893.67</v>
      </c>
      <c r="E94" s="3">
        <v>0.6731778305905166</v>
      </c>
      <c r="F94" s="21">
        <v>50</v>
      </c>
      <c r="G94" s="2">
        <v>606570.96</v>
      </c>
      <c r="H94" s="3">
        <v>0.059715775450484156</v>
      </c>
      <c r="I94" s="21">
        <v>62</v>
      </c>
      <c r="J94" s="2">
        <v>723366.9500000001</v>
      </c>
      <c r="K94" s="3">
        <v>0.07121412201220713</v>
      </c>
      <c r="L94" s="21">
        <v>9</v>
      </c>
      <c r="M94" s="2">
        <v>1315763.3499999999</v>
      </c>
      <c r="N94" s="3">
        <v>0.12953443856688554</v>
      </c>
      <c r="O94" s="21">
        <v>123</v>
      </c>
      <c r="P94" s="2">
        <v>674038.55</v>
      </c>
      <c r="Q94" s="3">
        <v>0.06635783337990651</v>
      </c>
      <c r="R94" s="21">
        <v>74</v>
      </c>
      <c r="S94" s="4">
        <v>10157633.48</v>
      </c>
      <c r="T94" s="2">
        <v>23931.670000000002</v>
      </c>
    </row>
    <row r="95" spans="1:20" ht="12.75">
      <c r="A95" s="10">
        <v>5100</v>
      </c>
      <c r="B95" s="1" t="s">
        <v>95</v>
      </c>
      <c r="C95" s="17">
        <v>1748.5</v>
      </c>
      <c r="D95" s="2">
        <v>11201246.56</v>
      </c>
      <c r="E95" s="3">
        <v>0.7013414124983632</v>
      </c>
      <c r="F95" s="21">
        <v>19</v>
      </c>
      <c r="G95" s="2">
        <v>697537.4400000001</v>
      </c>
      <c r="H95" s="3">
        <v>0.04367477234070387</v>
      </c>
      <c r="I95" s="21">
        <v>104</v>
      </c>
      <c r="J95" s="2">
        <v>963609.15</v>
      </c>
      <c r="K95" s="3">
        <v>0.06033426714940084</v>
      </c>
      <c r="L95" s="21">
        <v>59</v>
      </c>
      <c r="M95" s="2">
        <v>2052182.8499999999</v>
      </c>
      <c r="N95" s="3">
        <v>0.12849291469608687</v>
      </c>
      <c r="O95" s="21">
        <v>127</v>
      </c>
      <c r="P95" s="2">
        <v>1056599.18</v>
      </c>
      <c r="Q95" s="3">
        <v>0.06615663331544523</v>
      </c>
      <c r="R95" s="21">
        <v>77</v>
      </c>
      <c r="S95" s="4">
        <v>15971175.18</v>
      </c>
      <c r="T95" s="2">
        <v>54715.87</v>
      </c>
    </row>
    <row r="96" spans="1:20" ht="12.75">
      <c r="A96" s="10">
        <v>5130</v>
      </c>
      <c r="B96" s="1" t="s">
        <v>96</v>
      </c>
      <c r="C96" s="17">
        <v>891.37</v>
      </c>
      <c r="D96" s="2">
        <v>6087321.93</v>
      </c>
      <c r="E96" s="3">
        <v>0.661728785547318</v>
      </c>
      <c r="F96" s="21">
        <v>72</v>
      </c>
      <c r="G96" s="2">
        <v>718908.49</v>
      </c>
      <c r="H96" s="3">
        <v>0.07814970975378596</v>
      </c>
      <c r="I96" s="21">
        <v>20</v>
      </c>
      <c r="J96" s="2">
        <v>588978.86</v>
      </c>
      <c r="K96" s="3">
        <v>0.06402557154404413</v>
      </c>
      <c r="L96" s="21">
        <v>39</v>
      </c>
      <c r="M96" s="2">
        <v>1220320.74</v>
      </c>
      <c r="N96" s="3">
        <v>0.132656260099982</v>
      </c>
      <c r="O96" s="21">
        <v>119</v>
      </c>
      <c r="P96" s="2">
        <v>583589.11</v>
      </c>
      <c r="Q96" s="3">
        <v>0.06343967305486999</v>
      </c>
      <c r="R96" s="21">
        <v>90</v>
      </c>
      <c r="S96" s="4">
        <v>9199119.129999999</v>
      </c>
      <c r="T96" s="2">
        <v>87983.43000000001</v>
      </c>
    </row>
    <row r="97" spans="1:20" ht="12.75">
      <c r="A97" s="10">
        <v>5131</v>
      </c>
      <c r="B97" s="1" t="s">
        <v>97</v>
      </c>
      <c r="C97" s="17">
        <v>958.96</v>
      </c>
      <c r="D97" s="2">
        <v>5036931.85</v>
      </c>
      <c r="E97" s="3">
        <v>0.6575389491652032</v>
      </c>
      <c r="F97" s="21">
        <v>82</v>
      </c>
      <c r="G97" s="2">
        <v>468706.07</v>
      </c>
      <c r="H97" s="3">
        <v>0.06118655282881229</v>
      </c>
      <c r="I97" s="21">
        <v>57</v>
      </c>
      <c r="J97" s="2">
        <v>447554.62</v>
      </c>
      <c r="K97" s="3">
        <v>0.058425367523849234</v>
      </c>
      <c r="L97" s="21">
        <v>76</v>
      </c>
      <c r="M97" s="2">
        <v>1210513.43</v>
      </c>
      <c r="N97" s="3">
        <v>0.15802471671570575</v>
      </c>
      <c r="O97" s="21">
        <v>69</v>
      </c>
      <c r="P97" s="2">
        <v>496573.10000000003</v>
      </c>
      <c r="Q97" s="3">
        <v>0.06482441376642954</v>
      </c>
      <c r="R97" s="21">
        <v>84</v>
      </c>
      <c r="S97" s="4">
        <v>7660279.069999999</v>
      </c>
      <c r="T97" s="2">
        <v>154598.24</v>
      </c>
    </row>
    <row r="98" spans="1:20" ht="12.75">
      <c r="A98" s="10">
        <v>5200</v>
      </c>
      <c r="B98" s="1" t="s">
        <v>98</v>
      </c>
      <c r="C98" s="17">
        <v>1629.13</v>
      </c>
      <c r="D98" s="2">
        <v>10614394.31</v>
      </c>
      <c r="E98" s="3">
        <v>0.6387124251274924</v>
      </c>
      <c r="F98" s="21">
        <v>109</v>
      </c>
      <c r="G98" s="2">
        <v>993348.3200000001</v>
      </c>
      <c r="H98" s="3">
        <v>0.059773916055274226</v>
      </c>
      <c r="I98" s="21">
        <v>61</v>
      </c>
      <c r="J98" s="2">
        <v>881176.4500000001</v>
      </c>
      <c r="K98" s="3">
        <v>0.05302406627333355</v>
      </c>
      <c r="L98" s="21">
        <v>114</v>
      </c>
      <c r="M98" s="2">
        <v>3110095.3000000003</v>
      </c>
      <c r="N98" s="3">
        <v>0.18714742013768434</v>
      </c>
      <c r="O98" s="21">
        <v>23</v>
      </c>
      <c r="P98" s="2">
        <v>1019410.27</v>
      </c>
      <c r="Q98" s="3">
        <v>0.0613421724062154</v>
      </c>
      <c r="R98" s="21">
        <v>102</v>
      </c>
      <c r="S98" s="4">
        <v>16618424.650000002</v>
      </c>
      <c r="T98" s="2">
        <v>27250.190000000002</v>
      </c>
    </row>
    <row r="99" spans="1:20" ht="12.75">
      <c r="A99" s="10">
        <v>5300</v>
      </c>
      <c r="B99" s="1" t="s">
        <v>99</v>
      </c>
      <c r="C99" s="17">
        <v>737.69</v>
      </c>
      <c r="D99" s="2">
        <v>5692910.92</v>
      </c>
      <c r="E99" s="3">
        <v>0.5800816637948031</v>
      </c>
      <c r="F99" s="21">
        <v>143</v>
      </c>
      <c r="G99" s="2">
        <v>1137702.84</v>
      </c>
      <c r="H99" s="3">
        <v>0.11592673161505795</v>
      </c>
      <c r="I99" s="21">
        <v>5</v>
      </c>
      <c r="J99" s="2">
        <v>456964.06</v>
      </c>
      <c r="K99" s="3">
        <v>0.04656255401572807</v>
      </c>
      <c r="L99" s="21">
        <v>136</v>
      </c>
      <c r="M99" s="2">
        <v>1907833.74</v>
      </c>
      <c r="N99" s="3">
        <v>0.1943995586256357</v>
      </c>
      <c r="O99" s="21">
        <v>18</v>
      </c>
      <c r="P99" s="2">
        <v>618570.29</v>
      </c>
      <c r="Q99" s="3">
        <v>0.0630294919487751</v>
      </c>
      <c r="R99" s="21">
        <v>92</v>
      </c>
      <c r="S99" s="4">
        <v>9813981.850000001</v>
      </c>
      <c r="T99" s="2">
        <v>3965.4100000000003</v>
      </c>
    </row>
    <row r="100" spans="1:20" ht="12.75">
      <c r="A100" s="10">
        <v>5320</v>
      </c>
      <c r="B100" s="1" t="s">
        <v>100</v>
      </c>
      <c r="C100" s="17">
        <v>4090.8</v>
      </c>
      <c r="D100" s="2">
        <v>28578654.37</v>
      </c>
      <c r="E100" s="3">
        <v>0.6660991698344501</v>
      </c>
      <c r="F100" s="21">
        <v>66</v>
      </c>
      <c r="G100" s="2">
        <v>1551765.33</v>
      </c>
      <c r="H100" s="3">
        <v>0.03616788896736573</v>
      </c>
      <c r="I100" s="21">
        <v>127</v>
      </c>
      <c r="J100" s="2">
        <v>2240827.66</v>
      </c>
      <c r="K100" s="3">
        <v>0.05222826186088458</v>
      </c>
      <c r="L100" s="21">
        <v>116</v>
      </c>
      <c r="M100" s="2">
        <v>6640169.050000001</v>
      </c>
      <c r="N100" s="3">
        <v>0.1547662473712687</v>
      </c>
      <c r="O100" s="21">
        <v>73</v>
      </c>
      <c r="P100" s="2">
        <v>3893087.4</v>
      </c>
      <c r="Q100" s="3">
        <v>0.09073843196603093</v>
      </c>
      <c r="R100" s="21">
        <v>6</v>
      </c>
      <c r="S100" s="4">
        <v>42904503.81</v>
      </c>
      <c r="T100" s="2">
        <v>192455.67</v>
      </c>
    </row>
    <row r="101" spans="1:20" ht="12.75">
      <c r="A101" s="10">
        <v>5411</v>
      </c>
      <c r="B101" s="1" t="s">
        <v>101</v>
      </c>
      <c r="C101" s="17">
        <v>1430.56</v>
      </c>
      <c r="D101" s="2">
        <v>9332471.96</v>
      </c>
      <c r="E101" s="3">
        <v>0.6357141229256339</v>
      </c>
      <c r="F101" s="21">
        <v>112</v>
      </c>
      <c r="G101" s="2">
        <v>945711.87</v>
      </c>
      <c r="H101" s="3">
        <v>0.06442048736435861</v>
      </c>
      <c r="I101" s="21">
        <v>46</v>
      </c>
      <c r="J101" s="2">
        <v>799908.86</v>
      </c>
      <c r="K101" s="3">
        <v>0.05448860296981204</v>
      </c>
      <c r="L101" s="21">
        <v>105</v>
      </c>
      <c r="M101" s="2">
        <v>2478115.21</v>
      </c>
      <c r="N101" s="3">
        <v>0.1688055259084671</v>
      </c>
      <c r="O101" s="21">
        <v>51</v>
      </c>
      <c r="P101" s="2">
        <v>1124088.83</v>
      </c>
      <c r="Q101" s="3">
        <v>0.07657126083172844</v>
      </c>
      <c r="R101" s="21">
        <v>35</v>
      </c>
      <c r="S101" s="4">
        <v>14680296.73</v>
      </c>
      <c r="T101" s="2">
        <v>330723.54</v>
      </c>
    </row>
    <row r="102" spans="1:20" ht="12.75">
      <c r="A102" s="10">
        <v>5412</v>
      </c>
      <c r="B102" s="1" t="s">
        <v>102</v>
      </c>
      <c r="C102" s="17">
        <v>4115.7300000000005</v>
      </c>
      <c r="D102" s="2">
        <v>24833573.47</v>
      </c>
      <c r="E102" s="3">
        <v>0.6502255679982321</v>
      </c>
      <c r="F102" s="21">
        <v>93</v>
      </c>
      <c r="G102" s="2">
        <v>1587445.5899999999</v>
      </c>
      <c r="H102" s="3">
        <v>0.041564606546495485</v>
      </c>
      <c r="I102" s="21">
        <v>111</v>
      </c>
      <c r="J102" s="2">
        <v>2424096.4</v>
      </c>
      <c r="K102" s="3">
        <v>0.06347090806228901</v>
      </c>
      <c r="L102" s="21">
        <v>42</v>
      </c>
      <c r="M102" s="2">
        <v>6831875.789999999</v>
      </c>
      <c r="N102" s="3">
        <v>0.17888123597727718</v>
      </c>
      <c r="O102" s="21">
        <v>32</v>
      </c>
      <c r="P102" s="2">
        <v>2515252.63</v>
      </c>
      <c r="Q102" s="3">
        <v>0.06585768141570635</v>
      </c>
      <c r="R102" s="21">
        <v>79</v>
      </c>
      <c r="S102" s="4">
        <v>38192243.879999995</v>
      </c>
      <c r="T102" s="2">
        <v>151643.98</v>
      </c>
    </row>
    <row r="103" spans="1:20" ht="12.75">
      <c r="A103" s="10">
        <v>5500</v>
      </c>
      <c r="B103" s="1" t="s">
        <v>103</v>
      </c>
      <c r="C103" s="17">
        <v>2780.52</v>
      </c>
      <c r="D103" s="2">
        <v>15530528</v>
      </c>
      <c r="E103" s="3">
        <v>0.6480919344867347</v>
      </c>
      <c r="F103" s="21">
        <v>95</v>
      </c>
      <c r="G103" s="2">
        <v>1173012.56</v>
      </c>
      <c r="H103" s="3">
        <v>0.048950040796271514</v>
      </c>
      <c r="I103" s="21">
        <v>90</v>
      </c>
      <c r="J103" s="2">
        <v>1699237.1</v>
      </c>
      <c r="K103" s="3">
        <v>0.07090949253564523</v>
      </c>
      <c r="L103" s="21">
        <v>10</v>
      </c>
      <c r="M103" s="2">
        <v>4192827.65</v>
      </c>
      <c r="N103" s="3">
        <v>0.1749675080369431</v>
      </c>
      <c r="O103" s="21">
        <v>38</v>
      </c>
      <c r="P103" s="2">
        <v>1367859.09</v>
      </c>
      <c r="Q103" s="3">
        <v>0.05708102414440544</v>
      </c>
      <c r="R103" s="21">
        <v>115</v>
      </c>
      <c r="S103" s="4">
        <v>23963464.4</v>
      </c>
      <c r="T103" s="11">
        <v>174650.19</v>
      </c>
    </row>
    <row r="104" spans="1:20" ht="12.75">
      <c r="A104" s="10">
        <v>5520</v>
      </c>
      <c r="B104" s="1" t="s">
        <v>104</v>
      </c>
      <c r="C104" s="17">
        <v>3243.14</v>
      </c>
      <c r="D104" s="2">
        <v>20309605.78</v>
      </c>
      <c r="E104" s="3">
        <v>0.6287236495503646</v>
      </c>
      <c r="F104" s="21">
        <v>121</v>
      </c>
      <c r="G104" s="2">
        <v>1571770.44</v>
      </c>
      <c r="H104" s="3">
        <v>0.048657234315465</v>
      </c>
      <c r="I104" s="21">
        <v>92</v>
      </c>
      <c r="J104" s="2">
        <v>2378538.1</v>
      </c>
      <c r="K104" s="3">
        <v>0.07363230832866467</v>
      </c>
      <c r="L104" s="21">
        <v>6</v>
      </c>
      <c r="M104" s="2">
        <v>5829836.81</v>
      </c>
      <c r="N104" s="3">
        <v>0.18047402372899507</v>
      </c>
      <c r="O104" s="21">
        <v>28</v>
      </c>
      <c r="P104" s="2">
        <v>2213162.55</v>
      </c>
      <c r="Q104" s="3">
        <v>0.06851278407651058</v>
      </c>
      <c r="R104" s="21">
        <v>60</v>
      </c>
      <c r="S104" s="4">
        <v>32302913.68</v>
      </c>
      <c r="T104" s="2">
        <v>106110.29000000001</v>
      </c>
    </row>
    <row r="105" spans="1:20" ht="12.75">
      <c r="A105" s="10">
        <v>5530</v>
      </c>
      <c r="B105" s="1" t="s">
        <v>105</v>
      </c>
      <c r="C105" s="17">
        <v>1785.4</v>
      </c>
      <c r="D105" s="2">
        <v>11905743.29</v>
      </c>
      <c r="E105" s="3">
        <v>0.6715805997095193</v>
      </c>
      <c r="F105" s="21">
        <v>55</v>
      </c>
      <c r="G105" s="2">
        <v>939176.2000000001</v>
      </c>
      <c r="H105" s="3">
        <v>0.05297716406825933</v>
      </c>
      <c r="I105" s="21">
        <v>77</v>
      </c>
      <c r="J105" s="2">
        <v>1149226.04</v>
      </c>
      <c r="K105" s="3">
        <v>0.06482568071102734</v>
      </c>
      <c r="L105" s="21">
        <v>35</v>
      </c>
      <c r="M105" s="2">
        <v>2653659.6999999997</v>
      </c>
      <c r="N105" s="3">
        <v>0.14968795558088865</v>
      </c>
      <c r="O105" s="21">
        <v>82</v>
      </c>
      <c r="P105" s="2">
        <v>1080138.81</v>
      </c>
      <c r="Q105" s="3">
        <v>0.06092859993030529</v>
      </c>
      <c r="R105" s="21">
        <v>105</v>
      </c>
      <c r="S105" s="4">
        <v>17727944.04</v>
      </c>
      <c r="T105" s="2">
        <v>215619.44</v>
      </c>
    </row>
    <row r="106" spans="1:20" ht="12.75">
      <c r="A106" s="10">
        <v>5600</v>
      </c>
      <c r="B106" s="1" t="s">
        <v>106</v>
      </c>
      <c r="C106" s="17">
        <v>1136.06</v>
      </c>
      <c r="D106" s="2">
        <v>7403165.27</v>
      </c>
      <c r="E106" s="3">
        <v>0.63193464674539</v>
      </c>
      <c r="F106" s="21">
        <v>115</v>
      </c>
      <c r="G106" s="2">
        <v>658839.9400000001</v>
      </c>
      <c r="H106" s="3">
        <v>0.05623861815334753</v>
      </c>
      <c r="I106" s="21">
        <v>69</v>
      </c>
      <c r="J106" s="2">
        <v>890311.81</v>
      </c>
      <c r="K106" s="3">
        <v>0.07599707133724422</v>
      </c>
      <c r="L106" s="21">
        <v>5</v>
      </c>
      <c r="M106" s="2">
        <v>1983087.02</v>
      </c>
      <c r="N106" s="3">
        <v>0.16927643105947685</v>
      </c>
      <c r="O106" s="21">
        <v>49</v>
      </c>
      <c r="P106" s="2">
        <v>779676.48</v>
      </c>
      <c r="Q106" s="3">
        <v>0.06655323270454142</v>
      </c>
      <c r="R106" s="21">
        <v>72</v>
      </c>
      <c r="S106" s="4">
        <v>11715080.52</v>
      </c>
      <c r="T106" s="2">
        <v>155304.17</v>
      </c>
    </row>
    <row r="107" spans="1:20" ht="12.75">
      <c r="A107" s="10">
        <v>5620</v>
      </c>
      <c r="B107" s="1" t="s">
        <v>107</v>
      </c>
      <c r="C107" s="17">
        <v>667.09</v>
      </c>
      <c r="D107" s="2">
        <v>3841633.9</v>
      </c>
      <c r="E107" s="3">
        <v>0.7030328591137694</v>
      </c>
      <c r="F107" s="21">
        <v>18</v>
      </c>
      <c r="G107" s="2">
        <v>347603.65</v>
      </c>
      <c r="H107" s="3">
        <v>0.06361272163333472</v>
      </c>
      <c r="I107" s="21">
        <v>50</v>
      </c>
      <c r="J107" s="2">
        <v>203429.61000000002</v>
      </c>
      <c r="K107" s="3">
        <v>0.037228352328601395</v>
      </c>
      <c r="L107" s="21">
        <v>143</v>
      </c>
      <c r="M107" s="2">
        <v>688878.0699999998</v>
      </c>
      <c r="N107" s="3">
        <v>0.12606717134937695</v>
      </c>
      <c r="O107" s="21">
        <v>131</v>
      </c>
      <c r="P107" s="2">
        <v>382827.95</v>
      </c>
      <c r="Q107" s="3">
        <v>0.07005889557491753</v>
      </c>
      <c r="R107" s="21">
        <v>51</v>
      </c>
      <c r="S107" s="4">
        <v>5464373.18</v>
      </c>
      <c r="T107" s="2">
        <v>183828.49</v>
      </c>
    </row>
    <row r="108" spans="1:20" ht="12.75">
      <c r="A108" s="10">
        <v>5711</v>
      </c>
      <c r="B108" s="1" t="s">
        <v>108</v>
      </c>
      <c r="C108" s="17">
        <v>2330.2400000000002</v>
      </c>
      <c r="D108" s="2">
        <v>12976587.51</v>
      </c>
      <c r="E108" s="3">
        <v>0.7151826804018344</v>
      </c>
      <c r="F108" s="21">
        <v>8</v>
      </c>
      <c r="G108" s="2">
        <v>765750.35</v>
      </c>
      <c r="H108" s="3">
        <v>0.042203035845102765</v>
      </c>
      <c r="I108" s="21">
        <v>110</v>
      </c>
      <c r="J108" s="2">
        <v>1253291.44</v>
      </c>
      <c r="K108" s="3">
        <v>0.06907303870860844</v>
      </c>
      <c r="L108" s="21">
        <v>15</v>
      </c>
      <c r="M108" s="2">
        <v>2047744.17</v>
      </c>
      <c r="N108" s="3">
        <v>0.1128579576987594</v>
      </c>
      <c r="O108" s="21">
        <v>140</v>
      </c>
      <c r="P108" s="2">
        <v>1101064.12</v>
      </c>
      <c r="Q108" s="3">
        <v>0.060683287345695024</v>
      </c>
      <c r="R108" s="21">
        <v>107</v>
      </c>
      <c r="S108" s="4">
        <v>18144437.59</v>
      </c>
      <c r="T108" s="2">
        <v>336112.4</v>
      </c>
    </row>
    <row r="109" spans="1:20" ht="12.75">
      <c r="A109" s="10">
        <v>5712</v>
      </c>
      <c r="B109" s="1" t="s">
        <v>109</v>
      </c>
      <c r="C109" s="17">
        <v>1641.8</v>
      </c>
      <c r="D109" s="2">
        <v>9705878.66</v>
      </c>
      <c r="E109" s="3">
        <v>0.6318331589119579</v>
      </c>
      <c r="F109" s="21">
        <v>116</v>
      </c>
      <c r="G109" s="2">
        <v>879180.81</v>
      </c>
      <c r="H109" s="3">
        <v>0.057232900584919734</v>
      </c>
      <c r="I109" s="21">
        <v>66</v>
      </c>
      <c r="J109" s="2">
        <v>789017.99</v>
      </c>
      <c r="K109" s="3">
        <v>0.05136348253709403</v>
      </c>
      <c r="L109" s="21">
        <v>122</v>
      </c>
      <c r="M109" s="2">
        <v>2758246.18</v>
      </c>
      <c r="N109" s="3">
        <v>0.17955627285435702</v>
      </c>
      <c r="O109" s="21">
        <v>30</v>
      </c>
      <c r="P109" s="2">
        <v>1229134.56</v>
      </c>
      <c r="Q109" s="3">
        <v>0.08001418511167123</v>
      </c>
      <c r="R109" s="21">
        <v>21</v>
      </c>
      <c r="S109" s="4">
        <v>15361458.200000001</v>
      </c>
      <c r="T109" s="2">
        <v>66349.88</v>
      </c>
    </row>
    <row r="110" spans="1:20" ht="12.75">
      <c r="A110" s="10">
        <v>5720</v>
      </c>
      <c r="B110" s="1" t="s">
        <v>110</v>
      </c>
      <c r="C110" s="17">
        <v>2521.4900000000002</v>
      </c>
      <c r="D110" s="2">
        <v>16105772.48</v>
      </c>
      <c r="E110" s="3">
        <v>0.5877339297423978</v>
      </c>
      <c r="F110" s="21">
        <v>141</v>
      </c>
      <c r="G110" s="2">
        <v>1700666.55</v>
      </c>
      <c r="H110" s="3">
        <v>0.062060943419768595</v>
      </c>
      <c r="I110" s="21">
        <v>55</v>
      </c>
      <c r="J110" s="2">
        <v>1940039.06</v>
      </c>
      <c r="K110" s="3">
        <v>0.07079615597472712</v>
      </c>
      <c r="L110" s="21">
        <v>11</v>
      </c>
      <c r="M110" s="2">
        <v>5492897.67</v>
      </c>
      <c r="N110" s="3">
        <v>0.20044753129791887</v>
      </c>
      <c r="O110" s="21">
        <v>14</v>
      </c>
      <c r="P110" s="2">
        <v>2163793.71</v>
      </c>
      <c r="Q110" s="3">
        <v>0.07896143956518764</v>
      </c>
      <c r="R110" s="21">
        <v>27</v>
      </c>
      <c r="S110" s="4">
        <v>27403169.47</v>
      </c>
      <c r="T110" s="2">
        <v>465733.28</v>
      </c>
    </row>
    <row r="111" spans="1:20" ht="12.75">
      <c r="A111" s="10">
        <v>5800</v>
      </c>
      <c r="B111" s="1" t="s">
        <v>111</v>
      </c>
      <c r="C111" s="17">
        <v>3291.4500000000003</v>
      </c>
      <c r="D111" s="2">
        <v>19866590.33</v>
      </c>
      <c r="E111" s="3">
        <v>0.7379188439226891</v>
      </c>
      <c r="F111" s="21">
        <v>1</v>
      </c>
      <c r="G111" s="2">
        <v>858306.27</v>
      </c>
      <c r="H111" s="3">
        <v>0.03188067806147768</v>
      </c>
      <c r="I111" s="21">
        <v>134</v>
      </c>
      <c r="J111" s="2">
        <v>1495964.98</v>
      </c>
      <c r="K111" s="3">
        <v>0.055565687430694045</v>
      </c>
      <c r="L111" s="21">
        <v>91</v>
      </c>
      <c r="M111" s="2">
        <v>3113782.21</v>
      </c>
      <c r="N111" s="3">
        <v>0.11565741933886428</v>
      </c>
      <c r="O111" s="21">
        <v>138</v>
      </c>
      <c r="P111" s="2">
        <v>1587815.9</v>
      </c>
      <c r="Q111" s="3">
        <v>0.05897737124627486</v>
      </c>
      <c r="R111" s="21">
        <v>110</v>
      </c>
      <c r="S111" s="4">
        <v>26922459.689999998</v>
      </c>
      <c r="T111" s="2">
        <v>884583.66</v>
      </c>
    </row>
    <row r="112" spans="1:20" ht="12.75">
      <c r="A112" s="10">
        <v>5820</v>
      </c>
      <c r="B112" s="1" t="s">
        <v>112</v>
      </c>
      <c r="C112" s="17">
        <v>2126.4700000000003</v>
      </c>
      <c r="D112" s="2">
        <v>12969989.03</v>
      </c>
      <c r="E112" s="3">
        <v>0.7003022051704123</v>
      </c>
      <c r="F112" s="21">
        <v>21</v>
      </c>
      <c r="G112" s="2">
        <v>723936.6900000001</v>
      </c>
      <c r="H112" s="3">
        <v>0.03908827210556008</v>
      </c>
      <c r="I112" s="21">
        <v>120</v>
      </c>
      <c r="J112" s="2">
        <v>965537.9</v>
      </c>
      <c r="K112" s="3">
        <v>0.052133299340624745</v>
      </c>
      <c r="L112" s="21">
        <v>118</v>
      </c>
      <c r="M112" s="2">
        <v>2672933.73</v>
      </c>
      <c r="N112" s="3">
        <v>0.14432251107257688</v>
      </c>
      <c r="O112" s="21">
        <v>93</v>
      </c>
      <c r="P112" s="2">
        <v>1188162.68</v>
      </c>
      <c r="Q112" s="3">
        <v>0.06415371231082584</v>
      </c>
      <c r="R112" s="21">
        <v>87</v>
      </c>
      <c r="S112" s="4">
        <v>18520560.03</v>
      </c>
      <c r="T112" s="2">
        <v>337738.5</v>
      </c>
    </row>
    <row r="113" spans="1:20" ht="12.75">
      <c r="A113" s="10">
        <v>5900</v>
      </c>
      <c r="B113" s="1" t="s">
        <v>113</v>
      </c>
      <c r="C113" s="17">
        <v>2217.9</v>
      </c>
      <c r="D113" s="2">
        <v>14864165.84</v>
      </c>
      <c r="E113" s="3">
        <v>0.717659129300303</v>
      </c>
      <c r="F113" s="21">
        <v>6</v>
      </c>
      <c r="G113" s="2">
        <v>800902.23</v>
      </c>
      <c r="H113" s="3">
        <v>0.038668486561804334</v>
      </c>
      <c r="I113" s="21">
        <v>122</v>
      </c>
      <c r="J113" s="2">
        <v>881377.56</v>
      </c>
      <c r="K113" s="3">
        <v>0.042553928629635474</v>
      </c>
      <c r="L113" s="21">
        <v>138</v>
      </c>
      <c r="M113" s="2">
        <v>2492765.81</v>
      </c>
      <c r="N113" s="3">
        <v>0.1203536182259229</v>
      </c>
      <c r="O113" s="21">
        <v>136</v>
      </c>
      <c r="P113" s="2">
        <v>1672802.4300000002</v>
      </c>
      <c r="Q113" s="3">
        <v>0.08076483728233425</v>
      </c>
      <c r="R113" s="21">
        <v>18</v>
      </c>
      <c r="S113" s="4">
        <v>20712013.87</v>
      </c>
      <c r="T113" s="2">
        <v>76614.92</v>
      </c>
    </row>
    <row r="114" spans="1:20" ht="12.75">
      <c r="A114" s="10">
        <v>5920</v>
      </c>
      <c r="B114" s="1" t="s">
        <v>114</v>
      </c>
      <c r="C114" s="17">
        <v>771.9</v>
      </c>
      <c r="D114" s="2">
        <v>5194000.75</v>
      </c>
      <c r="E114" s="3">
        <v>0.6544946807080294</v>
      </c>
      <c r="F114" s="21">
        <v>87</v>
      </c>
      <c r="G114" s="2">
        <v>555286.11</v>
      </c>
      <c r="H114" s="3">
        <v>0.06997145798757416</v>
      </c>
      <c r="I114" s="21">
        <v>32</v>
      </c>
      <c r="J114" s="2">
        <v>606051.76</v>
      </c>
      <c r="K114" s="3">
        <v>0.07636842431217193</v>
      </c>
      <c r="L114" s="21">
        <v>4</v>
      </c>
      <c r="M114" s="2">
        <v>1158560.48</v>
      </c>
      <c r="N114" s="3">
        <v>0.1459899041097638</v>
      </c>
      <c r="O114" s="21">
        <v>88</v>
      </c>
      <c r="P114" s="2">
        <v>421995.42</v>
      </c>
      <c r="Q114" s="3">
        <v>0.05317553288246074</v>
      </c>
      <c r="R114" s="21">
        <v>127</v>
      </c>
      <c r="S114" s="4">
        <v>7935894.52</v>
      </c>
      <c r="T114" s="2">
        <v>90504.59</v>
      </c>
    </row>
    <row r="115" spans="1:20" ht="12.75">
      <c r="A115" s="10">
        <v>5921</v>
      </c>
      <c r="B115" s="1" t="s">
        <v>115</v>
      </c>
      <c r="C115" s="17">
        <v>1265.27</v>
      </c>
      <c r="D115" s="2">
        <v>7623647.16</v>
      </c>
      <c r="E115" s="3">
        <v>0.7087290003762526</v>
      </c>
      <c r="F115" s="21">
        <v>11</v>
      </c>
      <c r="G115" s="2">
        <v>687923.03</v>
      </c>
      <c r="H115" s="3">
        <v>0.06395246148664924</v>
      </c>
      <c r="I115" s="21">
        <v>48</v>
      </c>
      <c r="J115" s="2">
        <v>600693.53</v>
      </c>
      <c r="K115" s="3">
        <v>0.05584320943958568</v>
      </c>
      <c r="L115" s="21">
        <v>89</v>
      </c>
      <c r="M115" s="2">
        <v>1313917.42</v>
      </c>
      <c r="N115" s="3">
        <v>0.1221477542323122</v>
      </c>
      <c r="O115" s="21">
        <v>133</v>
      </c>
      <c r="P115" s="2">
        <v>530606.23</v>
      </c>
      <c r="Q115" s="3">
        <v>0.04932757446520019</v>
      </c>
      <c r="R115" s="21">
        <v>138</v>
      </c>
      <c r="S115" s="4">
        <v>10756787.370000001</v>
      </c>
      <c r="T115" s="2">
        <v>391254.99</v>
      </c>
    </row>
    <row r="116" spans="1:20" ht="12.75">
      <c r="A116" s="10">
        <v>6000</v>
      </c>
      <c r="B116" s="1" t="s">
        <v>116</v>
      </c>
      <c r="C116" s="17">
        <v>1096.28</v>
      </c>
      <c r="D116" s="2">
        <v>7364276.7</v>
      </c>
      <c r="E116" s="3">
        <v>0.6149549307121349</v>
      </c>
      <c r="F116" s="21">
        <v>127</v>
      </c>
      <c r="G116" s="2">
        <v>1064247.86</v>
      </c>
      <c r="H116" s="3">
        <v>0.0888701627692558</v>
      </c>
      <c r="I116" s="21">
        <v>13</v>
      </c>
      <c r="J116" s="2">
        <v>828658.28</v>
      </c>
      <c r="K116" s="3">
        <v>0.06919722274441928</v>
      </c>
      <c r="L116" s="21">
        <v>14</v>
      </c>
      <c r="M116" s="2">
        <v>1643431.54</v>
      </c>
      <c r="N116" s="3">
        <v>0.13723497499908405</v>
      </c>
      <c r="O116" s="21">
        <v>105</v>
      </c>
      <c r="P116" s="2">
        <v>1074696.87</v>
      </c>
      <c r="Q116" s="3">
        <v>0.08974270877510596</v>
      </c>
      <c r="R116" s="21">
        <v>7</v>
      </c>
      <c r="S116" s="4">
        <v>11975311.25</v>
      </c>
      <c r="T116" s="2">
        <v>146811.96</v>
      </c>
    </row>
    <row r="117" spans="1:20" ht="12.75">
      <c r="A117" s="10">
        <v>6100</v>
      </c>
      <c r="B117" s="1" t="s">
        <v>117</v>
      </c>
      <c r="C117" s="17">
        <v>17991.850000000002</v>
      </c>
      <c r="D117" s="2">
        <v>112871379.73</v>
      </c>
      <c r="E117" s="3">
        <v>0.7120527783152064</v>
      </c>
      <c r="F117" s="21">
        <v>9</v>
      </c>
      <c r="G117" s="2">
        <v>4214658.72</v>
      </c>
      <c r="H117" s="3">
        <v>0.026588311921102194</v>
      </c>
      <c r="I117" s="21">
        <v>142</v>
      </c>
      <c r="J117" s="2">
        <v>10924437.42</v>
      </c>
      <c r="K117" s="3">
        <v>0.06891716956990551</v>
      </c>
      <c r="L117" s="21">
        <v>18</v>
      </c>
      <c r="M117" s="2">
        <v>21220905.729999997</v>
      </c>
      <c r="N117" s="3">
        <v>0.1338727755393549</v>
      </c>
      <c r="O117" s="21">
        <v>116</v>
      </c>
      <c r="P117" s="2">
        <v>9284086.87</v>
      </c>
      <c r="Q117" s="3">
        <v>0.05856896465443098</v>
      </c>
      <c r="R117" s="21">
        <v>112</v>
      </c>
      <c r="S117" s="4">
        <v>158515468.47</v>
      </c>
      <c r="T117" s="2">
        <v>1183345.49</v>
      </c>
    </row>
    <row r="118" spans="1:20" ht="12.75">
      <c r="A118" s="10">
        <v>6120</v>
      </c>
      <c r="B118" s="1" t="s">
        <v>118</v>
      </c>
      <c r="C118" s="17">
        <v>3833.55</v>
      </c>
      <c r="D118" s="2">
        <v>21693487.43</v>
      </c>
      <c r="E118" s="3">
        <v>0.64345072780575</v>
      </c>
      <c r="F118" s="21">
        <v>102</v>
      </c>
      <c r="G118" s="2">
        <v>1703851.1</v>
      </c>
      <c r="H118" s="3">
        <v>0.050537942961235885</v>
      </c>
      <c r="I118" s="21">
        <v>87</v>
      </c>
      <c r="J118" s="2">
        <v>1953431.37</v>
      </c>
      <c r="K118" s="3">
        <v>0.05794074561782357</v>
      </c>
      <c r="L118" s="21">
        <v>80</v>
      </c>
      <c r="M118" s="2">
        <v>6090418.69</v>
      </c>
      <c r="N118" s="3">
        <v>0.1806479641121604</v>
      </c>
      <c r="O118" s="21">
        <v>27</v>
      </c>
      <c r="P118" s="2">
        <v>2273106.06</v>
      </c>
      <c r="Q118" s="3">
        <v>0.0674226195030303</v>
      </c>
      <c r="R118" s="21">
        <v>65</v>
      </c>
      <c r="S118" s="4">
        <v>33714294.65</v>
      </c>
      <c r="T118" s="2">
        <v>304858.7</v>
      </c>
    </row>
    <row r="119" spans="1:20" ht="12.75">
      <c r="A119" s="10">
        <v>6200</v>
      </c>
      <c r="B119" s="1" t="s">
        <v>119</v>
      </c>
      <c r="C119" s="17">
        <v>3788.1</v>
      </c>
      <c r="D119" s="2">
        <v>20587674.21</v>
      </c>
      <c r="E119" s="3">
        <v>0.6719601193178529</v>
      </c>
      <c r="F119" s="21">
        <v>54</v>
      </c>
      <c r="G119" s="2">
        <v>1835044.57</v>
      </c>
      <c r="H119" s="3">
        <v>0.05989393243904349</v>
      </c>
      <c r="I119" s="21">
        <v>59</v>
      </c>
      <c r="J119" s="2">
        <v>1817501.44</v>
      </c>
      <c r="K119" s="3">
        <v>0.05932134305338657</v>
      </c>
      <c r="L119" s="21">
        <v>68</v>
      </c>
      <c r="M119" s="2">
        <v>3938723.69</v>
      </c>
      <c r="N119" s="3">
        <v>0.1285558151783311</v>
      </c>
      <c r="O119" s="21">
        <v>126</v>
      </c>
      <c r="P119" s="2">
        <v>2459294.31</v>
      </c>
      <c r="Q119" s="3">
        <v>0.08026879001138598</v>
      </c>
      <c r="R119" s="21">
        <v>19</v>
      </c>
      <c r="S119" s="4">
        <v>30638238.22</v>
      </c>
      <c r="T119" s="2">
        <v>560745.41</v>
      </c>
    </row>
    <row r="120" spans="1:20" ht="12.75">
      <c r="A120" s="10">
        <v>6220</v>
      </c>
      <c r="B120" s="1" t="s">
        <v>120</v>
      </c>
      <c r="C120" s="17">
        <v>1556.45</v>
      </c>
      <c r="D120" s="2">
        <v>8443585.68</v>
      </c>
      <c r="E120" s="3">
        <v>0.6422060838924123</v>
      </c>
      <c r="F120" s="21">
        <v>104</v>
      </c>
      <c r="G120" s="2">
        <v>914309.3300000001</v>
      </c>
      <c r="H120" s="3">
        <v>0.06954095529301188</v>
      </c>
      <c r="I120" s="21">
        <v>33</v>
      </c>
      <c r="J120" s="2">
        <v>763357.04</v>
      </c>
      <c r="K120" s="3">
        <v>0.058059757293787956</v>
      </c>
      <c r="L120" s="21">
        <v>77</v>
      </c>
      <c r="M120" s="2">
        <v>2069290.9000000001</v>
      </c>
      <c r="N120" s="3">
        <v>0.15738706939054894</v>
      </c>
      <c r="O120" s="21">
        <v>71</v>
      </c>
      <c r="P120" s="2">
        <v>957239.1900000001</v>
      </c>
      <c r="Q120" s="3">
        <v>0.07280613413023894</v>
      </c>
      <c r="R120" s="21">
        <v>45</v>
      </c>
      <c r="S120" s="4">
        <v>13147782.14</v>
      </c>
      <c r="T120" s="2">
        <v>245798.76</v>
      </c>
    </row>
    <row r="121" spans="1:20" ht="12.75">
      <c r="A121" s="10">
        <v>6312</v>
      </c>
      <c r="B121" s="1" t="s">
        <v>121</v>
      </c>
      <c r="C121" s="17">
        <v>842.33</v>
      </c>
      <c r="D121" s="2">
        <v>5884791.09</v>
      </c>
      <c r="E121" s="3">
        <v>0.5973824522648717</v>
      </c>
      <c r="F121" s="21">
        <v>137</v>
      </c>
      <c r="G121" s="2">
        <v>840525.13</v>
      </c>
      <c r="H121" s="3">
        <v>0.085324178151862</v>
      </c>
      <c r="I121" s="21">
        <v>14</v>
      </c>
      <c r="J121" s="2">
        <v>579213.01</v>
      </c>
      <c r="K121" s="3">
        <v>0.05879761626296197</v>
      </c>
      <c r="L121" s="21">
        <v>74</v>
      </c>
      <c r="M121" s="2">
        <v>1674058.48</v>
      </c>
      <c r="N121" s="3">
        <v>0.16993860015125936</v>
      </c>
      <c r="O121" s="21">
        <v>47</v>
      </c>
      <c r="P121" s="2">
        <v>872373.04</v>
      </c>
      <c r="Q121" s="3">
        <v>0.08855715316904496</v>
      </c>
      <c r="R121" s="21">
        <v>8</v>
      </c>
      <c r="S121" s="4">
        <v>9850960.75</v>
      </c>
      <c r="T121" s="2">
        <v>62001.9</v>
      </c>
    </row>
    <row r="122" spans="1:20" ht="12.75">
      <c r="A122" s="10">
        <v>6400</v>
      </c>
      <c r="B122" s="1" t="s">
        <v>122</v>
      </c>
      <c r="C122" s="17">
        <v>3604.71</v>
      </c>
      <c r="D122" s="2">
        <v>21676787.95</v>
      </c>
      <c r="E122" s="3">
        <v>0.6573438013269152</v>
      </c>
      <c r="F122" s="21">
        <v>83</v>
      </c>
      <c r="G122" s="2">
        <v>1761100.97</v>
      </c>
      <c r="H122" s="3">
        <v>0.05340499749365854</v>
      </c>
      <c r="I122" s="21">
        <v>76</v>
      </c>
      <c r="J122" s="2">
        <v>2264363.14</v>
      </c>
      <c r="K122" s="3">
        <v>0.06866631151559288</v>
      </c>
      <c r="L122" s="21">
        <v>19</v>
      </c>
      <c r="M122" s="2">
        <v>5022961.78</v>
      </c>
      <c r="N122" s="3">
        <v>0.15232020528138296</v>
      </c>
      <c r="O122" s="21">
        <v>78</v>
      </c>
      <c r="P122" s="2">
        <v>2251118.95</v>
      </c>
      <c r="Q122" s="3">
        <v>0.06826468438245041</v>
      </c>
      <c r="R122" s="21">
        <v>61</v>
      </c>
      <c r="S122" s="4">
        <v>32976332.79</v>
      </c>
      <c r="T122" s="2">
        <v>263615.33</v>
      </c>
    </row>
    <row r="123" spans="1:20" ht="12.75">
      <c r="A123" s="10">
        <v>6500</v>
      </c>
      <c r="B123" s="1" t="s">
        <v>123</v>
      </c>
      <c r="C123" s="17">
        <v>2653.89</v>
      </c>
      <c r="D123" s="2">
        <v>15642748.2</v>
      </c>
      <c r="E123" s="3">
        <v>0.6460438381430618</v>
      </c>
      <c r="F123" s="21">
        <v>96</v>
      </c>
      <c r="G123" s="2">
        <v>944502.84</v>
      </c>
      <c r="H123" s="3">
        <v>0.039007866909896445</v>
      </c>
      <c r="I123" s="21">
        <v>121</v>
      </c>
      <c r="J123" s="2">
        <v>1465750.82</v>
      </c>
      <c r="K123" s="3">
        <v>0.06053535308547255</v>
      </c>
      <c r="L123" s="21">
        <v>57</v>
      </c>
      <c r="M123" s="2">
        <v>4523684.2</v>
      </c>
      <c r="N123" s="3">
        <v>0.1868276766812066</v>
      </c>
      <c r="O123" s="21">
        <v>24</v>
      </c>
      <c r="P123" s="2">
        <v>1636451.31</v>
      </c>
      <c r="Q123" s="3">
        <v>0.06758526518036272</v>
      </c>
      <c r="R123" s="21">
        <v>64</v>
      </c>
      <c r="S123" s="4">
        <v>24213137.369999997</v>
      </c>
      <c r="T123" s="2">
        <v>357390.46</v>
      </c>
    </row>
    <row r="124" spans="1:20" ht="12.75">
      <c r="A124" s="10">
        <v>6600</v>
      </c>
      <c r="B124" s="1" t="s">
        <v>124</v>
      </c>
      <c r="C124" s="17">
        <v>2479.79</v>
      </c>
      <c r="D124" s="2">
        <v>15537531.79</v>
      </c>
      <c r="E124" s="3">
        <v>0.6896266636077413</v>
      </c>
      <c r="F124" s="21">
        <v>31</v>
      </c>
      <c r="G124" s="2">
        <v>1114992.63</v>
      </c>
      <c r="H124" s="3">
        <v>0.04948846816641787</v>
      </c>
      <c r="I124" s="21">
        <v>89</v>
      </c>
      <c r="J124" s="2">
        <v>1347041.31</v>
      </c>
      <c r="K124" s="3">
        <v>0.05978784899123937</v>
      </c>
      <c r="L124" s="21">
        <v>63</v>
      </c>
      <c r="M124" s="2">
        <v>3053236.9600000004</v>
      </c>
      <c r="N124" s="3">
        <v>0.13551660884026698</v>
      </c>
      <c r="O124" s="21">
        <v>112</v>
      </c>
      <c r="P124" s="2">
        <v>1477549.76</v>
      </c>
      <c r="Q124" s="3">
        <v>0.06558041039433452</v>
      </c>
      <c r="R124" s="21">
        <v>80</v>
      </c>
      <c r="S124" s="4">
        <v>22530352.45</v>
      </c>
      <c r="T124" s="2">
        <v>42734.020000000004</v>
      </c>
    </row>
    <row r="125" spans="1:20" ht="12.75">
      <c r="A125" s="10">
        <v>6711</v>
      </c>
      <c r="B125" s="1" t="s">
        <v>160</v>
      </c>
      <c r="C125" s="17">
        <v>3864.81</v>
      </c>
      <c r="D125" s="2">
        <v>23930123.26</v>
      </c>
      <c r="E125" s="3">
        <v>0.6596542598923314</v>
      </c>
      <c r="F125" s="21">
        <v>78</v>
      </c>
      <c r="G125" s="2">
        <v>2416899.41</v>
      </c>
      <c r="H125" s="3">
        <v>0.06662389383521138</v>
      </c>
      <c r="I125" s="21">
        <v>38</v>
      </c>
      <c r="J125" s="2">
        <v>2121802.3</v>
      </c>
      <c r="K125" s="3">
        <v>0.05848929028225767</v>
      </c>
      <c r="L125" s="21">
        <v>75</v>
      </c>
      <c r="M125" s="2">
        <v>4901243.829999999</v>
      </c>
      <c r="N125" s="3">
        <v>0.13510696690120202</v>
      </c>
      <c r="O125" s="21">
        <v>114</v>
      </c>
      <c r="P125" s="2">
        <v>2906697.25</v>
      </c>
      <c r="Q125" s="3">
        <v>0.08012558908899764</v>
      </c>
      <c r="R125" s="21">
        <v>20</v>
      </c>
      <c r="S125" s="4">
        <v>36276766.05</v>
      </c>
      <c r="T125" s="2">
        <v>114836</v>
      </c>
    </row>
    <row r="126" spans="1:20" ht="12.75">
      <c r="A126" s="10">
        <v>6811</v>
      </c>
      <c r="B126" s="1" t="s">
        <v>125</v>
      </c>
      <c r="C126" s="17">
        <v>1155.23</v>
      </c>
      <c r="D126" s="2">
        <v>6911425.56</v>
      </c>
      <c r="E126" s="3">
        <v>0.6683882640901294</v>
      </c>
      <c r="F126" s="21">
        <v>63</v>
      </c>
      <c r="G126" s="2">
        <v>596558.03</v>
      </c>
      <c r="H126" s="3">
        <v>0.05769177178271271</v>
      </c>
      <c r="I126" s="21">
        <v>64</v>
      </c>
      <c r="J126" s="2">
        <v>589121.83</v>
      </c>
      <c r="K126" s="3">
        <v>0.05697263377474622</v>
      </c>
      <c r="L126" s="21">
        <v>83</v>
      </c>
      <c r="M126" s="2">
        <v>1531809.14</v>
      </c>
      <c r="N126" s="3">
        <v>0.14813778186768087</v>
      </c>
      <c r="O126" s="21">
        <v>84</v>
      </c>
      <c r="P126" s="2">
        <v>711520.68</v>
      </c>
      <c r="Q126" s="3">
        <v>0.06880954848473092</v>
      </c>
      <c r="R126" s="21">
        <v>58</v>
      </c>
      <c r="S126" s="4">
        <v>10340435.239999998</v>
      </c>
      <c r="T126" s="2">
        <v>4853.650000000001</v>
      </c>
    </row>
    <row r="127" spans="1:20" ht="12.75">
      <c r="A127" s="10">
        <v>6812</v>
      </c>
      <c r="B127" s="1" t="s">
        <v>126</v>
      </c>
      <c r="C127" s="17">
        <v>772.89</v>
      </c>
      <c r="D127" s="2">
        <v>4642180.46</v>
      </c>
      <c r="E127" s="3">
        <v>0.5568797495388056</v>
      </c>
      <c r="F127" s="21">
        <v>144</v>
      </c>
      <c r="G127" s="2">
        <v>1045805.71</v>
      </c>
      <c r="H127" s="3">
        <v>0.1254557048932675</v>
      </c>
      <c r="I127" s="21">
        <v>2</v>
      </c>
      <c r="J127" s="2">
        <v>405130.58</v>
      </c>
      <c r="K127" s="3">
        <v>0.04859979439939977</v>
      </c>
      <c r="L127" s="21">
        <v>134</v>
      </c>
      <c r="M127" s="2">
        <v>1557113.21</v>
      </c>
      <c r="N127" s="3">
        <v>0.18679256910843262</v>
      </c>
      <c r="O127" s="21">
        <v>25</v>
      </c>
      <c r="P127" s="2">
        <v>685825.47</v>
      </c>
      <c r="Q127" s="3">
        <v>0.08227218206009458</v>
      </c>
      <c r="R127" s="21">
        <v>14</v>
      </c>
      <c r="S127" s="4">
        <v>8336055.43</v>
      </c>
      <c r="T127" s="2">
        <v>61763.700000000004</v>
      </c>
    </row>
    <row r="128" spans="1:20" ht="12.75">
      <c r="A128" s="10">
        <v>6900</v>
      </c>
      <c r="B128" s="1" t="s">
        <v>127</v>
      </c>
      <c r="C128" s="17">
        <v>2699.15</v>
      </c>
      <c r="D128" s="2">
        <v>12532425.58</v>
      </c>
      <c r="E128" s="3">
        <v>0.6292419502792166</v>
      </c>
      <c r="F128" s="21">
        <v>119</v>
      </c>
      <c r="G128" s="2">
        <v>910563.96</v>
      </c>
      <c r="H128" s="3">
        <v>0.04571860717519349</v>
      </c>
      <c r="I128" s="21">
        <v>101</v>
      </c>
      <c r="J128" s="2">
        <v>1031204.28</v>
      </c>
      <c r="K128" s="3">
        <v>0.051775850424277986</v>
      </c>
      <c r="L128" s="21">
        <v>119</v>
      </c>
      <c r="M128" s="2">
        <v>4138094.1900000004</v>
      </c>
      <c r="N128" s="3">
        <v>0.20777003158192264</v>
      </c>
      <c r="O128" s="21">
        <v>10</v>
      </c>
      <c r="P128" s="2">
        <v>1304415.85</v>
      </c>
      <c r="Q128" s="3">
        <v>0.06549356053938937</v>
      </c>
      <c r="R128" s="21">
        <v>81</v>
      </c>
      <c r="S128" s="4">
        <v>19916703.86</v>
      </c>
      <c r="T128" s="2">
        <v>658230.9400000001</v>
      </c>
    </row>
    <row r="129" spans="1:20" ht="12.75">
      <c r="A129" s="10">
        <v>6920</v>
      </c>
      <c r="B129" s="1" t="s">
        <v>128</v>
      </c>
      <c r="C129" s="17">
        <v>1687.9</v>
      </c>
      <c r="D129" s="2">
        <v>9648565.06</v>
      </c>
      <c r="E129" s="3">
        <v>0.664424955984545</v>
      </c>
      <c r="F129" s="21">
        <v>68</v>
      </c>
      <c r="G129" s="2">
        <v>960939.51</v>
      </c>
      <c r="H129" s="3">
        <v>0.06617276119974261</v>
      </c>
      <c r="I129" s="21">
        <v>40</v>
      </c>
      <c r="J129" s="2">
        <v>1066687.38</v>
      </c>
      <c r="K129" s="3">
        <v>0.07345483096175232</v>
      </c>
      <c r="L129" s="21">
        <v>7</v>
      </c>
      <c r="M129" s="2">
        <v>2117935.2800000003</v>
      </c>
      <c r="N129" s="3">
        <v>0.14584645970062154</v>
      </c>
      <c r="O129" s="21">
        <v>89</v>
      </c>
      <c r="P129" s="2">
        <v>727550.46</v>
      </c>
      <c r="Q129" s="3">
        <v>0.05010099215333844</v>
      </c>
      <c r="R129" s="21">
        <v>136</v>
      </c>
      <c r="S129" s="4">
        <v>14521677.690000001</v>
      </c>
      <c r="T129" s="2">
        <v>106791.88</v>
      </c>
    </row>
    <row r="130" spans="1:20" ht="12.75">
      <c r="A130" s="10">
        <v>7011</v>
      </c>
      <c r="B130" s="1" t="s">
        <v>129</v>
      </c>
      <c r="C130" s="17">
        <v>1275.17</v>
      </c>
      <c r="D130" s="2">
        <v>7454619.06</v>
      </c>
      <c r="E130" s="3">
        <v>0.6768560883044028</v>
      </c>
      <c r="F130" s="21">
        <v>45</v>
      </c>
      <c r="G130" s="2">
        <v>417669.94</v>
      </c>
      <c r="H130" s="3">
        <v>0.037923123839776016</v>
      </c>
      <c r="I130" s="21">
        <v>123</v>
      </c>
      <c r="J130" s="2">
        <v>745044.04</v>
      </c>
      <c r="K130" s="3">
        <v>0.0676476679049659</v>
      </c>
      <c r="L130" s="21">
        <v>23</v>
      </c>
      <c r="M130" s="2">
        <v>1587294.6700000002</v>
      </c>
      <c r="N130" s="3">
        <v>0.14412139006371014</v>
      </c>
      <c r="O130" s="21">
        <v>94</v>
      </c>
      <c r="P130" s="2">
        <v>808967.63</v>
      </c>
      <c r="Q130" s="3">
        <v>0.0734517298871451</v>
      </c>
      <c r="R130" s="21">
        <v>42</v>
      </c>
      <c r="S130" s="4">
        <v>11013595.34</v>
      </c>
      <c r="T130" s="2">
        <v>39335.88</v>
      </c>
    </row>
    <row r="131" spans="1:20" ht="12.75">
      <c r="A131" s="10">
        <v>7012</v>
      </c>
      <c r="B131" s="1" t="s">
        <v>130</v>
      </c>
      <c r="C131" s="17">
        <v>2618.98</v>
      </c>
      <c r="D131" s="2">
        <v>15946103.52</v>
      </c>
      <c r="E131" s="3">
        <v>0.683703183705377</v>
      </c>
      <c r="F131" s="21">
        <v>39</v>
      </c>
      <c r="G131" s="2">
        <v>986446.97</v>
      </c>
      <c r="H131" s="3">
        <v>0.0422947796055398</v>
      </c>
      <c r="I131" s="21">
        <v>108</v>
      </c>
      <c r="J131" s="2">
        <v>1269140.81</v>
      </c>
      <c r="K131" s="3">
        <v>0.05441552610511467</v>
      </c>
      <c r="L131" s="21">
        <v>106</v>
      </c>
      <c r="M131" s="2">
        <v>3406080.09</v>
      </c>
      <c r="N131" s="3">
        <v>0.1460386732450171</v>
      </c>
      <c r="O131" s="21">
        <v>86</v>
      </c>
      <c r="P131" s="2">
        <v>1715366.3399999999</v>
      </c>
      <c r="Q131" s="3">
        <v>0.07354783733895139</v>
      </c>
      <c r="R131" s="21">
        <v>41</v>
      </c>
      <c r="S131" s="4">
        <v>23323137.73</v>
      </c>
      <c r="T131" s="2">
        <v>313041.46</v>
      </c>
    </row>
    <row r="132" spans="1:20" ht="12.75">
      <c r="A132" s="10">
        <v>7100</v>
      </c>
      <c r="B132" s="1" t="s">
        <v>131</v>
      </c>
      <c r="C132" s="17">
        <v>2970.9500000000003</v>
      </c>
      <c r="D132" s="2">
        <v>19911794.8</v>
      </c>
      <c r="E132" s="3">
        <v>0.6954791646568296</v>
      </c>
      <c r="F132" s="21">
        <v>24</v>
      </c>
      <c r="G132" s="2">
        <v>946161.66</v>
      </c>
      <c r="H132" s="3">
        <v>0.03304753426482274</v>
      </c>
      <c r="I132" s="21">
        <v>131</v>
      </c>
      <c r="J132" s="2">
        <v>1798246.77</v>
      </c>
      <c r="K132" s="3">
        <v>0.0628091628106996</v>
      </c>
      <c r="L132" s="21">
        <v>45</v>
      </c>
      <c r="M132" s="2">
        <v>4100952.94</v>
      </c>
      <c r="N132" s="3">
        <v>0.1432380834402818</v>
      </c>
      <c r="O132" s="21">
        <v>96</v>
      </c>
      <c r="P132" s="2">
        <v>1873169.24</v>
      </c>
      <c r="Q132" s="3">
        <v>0.06542605482736635</v>
      </c>
      <c r="R132" s="21">
        <v>82</v>
      </c>
      <c r="S132" s="4">
        <v>28630325.41</v>
      </c>
      <c r="T132" s="2">
        <v>98221.24</v>
      </c>
    </row>
    <row r="133" spans="1:20" ht="12.75">
      <c r="A133" s="10">
        <v>7200</v>
      </c>
      <c r="B133" s="1" t="s">
        <v>132</v>
      </c>
      <c r="C133" s="17">
        <v>1981.9</v>
      </c>
      <c r="D133" s="2">
        <v>15948802.66</v>
      </c>
      <c r="E133" s="3">
        <v>0.6121569712996012</v>
      </c>
      <c r="F133" s="21">
        <v>131</v>
      </c>
      <c r="G133" s="2">
        <v>1216366.31</v>
      </c>
      <c r="H133" s="3">
        <v>0.04668733648501184</v>
      </c>
      <c r="I133" s="21">
        <v>98</v>
      </c>
      <c r="J133" s="2">
        <v>1671673.6600000001</v>
      </c>
      <c r="K133" s="3">
        <v>0.0641632294613218</v>
      </c>
      <c r="L133" s="21">
        <v>38</v>
      </c>
      <c r="M133" s="2">
        <v>5276979.18</v>
      </c>
      <c r="N133" s="3">
        <v>0.20254433271919692</v>
      </c>
      <c r="O133" s="21">
        <v>13</v>
      </c>
      <c r="P133" s="2">
        <v>1939630.83</v>
      </c>
      <c r="Q133" s="3">
        <v>0.07444813003486819</v>
      </c>
      <c r="R133" s="21">
        <v>38</v>
      </c>
      <c r="S133" s="4">
        <v>26053452.64</v>
      </c>
      <c r="T133" s="2">
        <v>243437.62</v>
      </c>
    </row>
    <row r="134" spans="1:20" ht="12.75">
      <c r="A134" s="10">
        <v>7300</v>
      </c>
      <c r="B134" s="1" t="s">
        <v>133</v>
      </c>
      <c r="C134" s="17">
        <v>2641.23</v>
      </c>
      <c r="D134" s="2">
        <v>14560072.55</v>
      </c>
      <c r="E134" s="3">
        <v>0.6729166221013755</v>
      </c>
      <c r="F134" s="21">
        <v>52</v>
      </c>
      <c r="G134" s="2">
        <v>1124645.28</v>
      </c>
      <c r="H134" s="3">
        <v>0.051977248072150276</v>
      </c>
      <c r="I134" s="21">
        <v>83</v>
      </c>
      <c r="J134" s="2">
        <v>1474557.88</v>
      </c>
      <c r="K134" s="3">
        <v>0.0681490084815934</v>
      </c>
      <c r="L134" s="21">
        <v>21</v>
      </c>
      <c r="M134" s="2">
        <v>2425304.61</v>
      </c>
      <c r="N134" s="3">
        <v>0.11208926192665802</v>
      </c>
      <c r="O134" s="21">
        <v>141</v>
      </c>
      <c r="P134" s="2">
        <v>2052680.63</v>
      </c>
      <c r="Q134" s="3">
        <v>0.09486785941822269</v>
      </c>
      <c r="R134" s="21">
        <v>2</v>
      </c>
      <c r="S134" s="4">
        <v>21637260.950000003</v>
      </c>
      <c r="T134" s="2">
        <v>81539.86</v>
      </c>
    </row>
    <row r="135" spans="1:20" ht="12.75">
      <c r="A135" s="10">
        <v>7320</v>
      </c>
      <c r="B135" s="1" t="s">
        <v>134</v>
      </c>
      <c r="C135" s="17">
        <v>2096.23</v>
      </c>
      <c r="D135" s="2">
        <v>13696394.83</v>
      </c>
      <c r="E135" s="3">
        <v>0.7043618319225154</v>
      </c>
      <c r="F135" s="21">
        <v>16</v>
      </c>
      <c r="G135" s="2">
        <v>721029.18</v>
      </c>
      <c r="H135" s="3">
        <v>0.037080227344350666</v>
      </c>
      <c r="I135" s="21">
        <v>125</v>
      </c>
      <c r="J135" s="2">
        <v>1186088.52</v>
      </c>
      <c r="K135" s="3">
        <v>0.06099674353279907</v>
      </c>
      <c r="L135" s="21">
        <v>54</v>
      </c>
      <c r="M135" s="2">
        <v>2626040.95</v>
      </c>
      <c r="N135" s="3">
        <v>0.1350488969691554</v>
      </c>
      <c r="O135" s="21">
        <v>115</v>
      </c>
      <c r="P135" s="2">
        <v>1215558.69</v>
      </c>
      <c r="Q135" s="3">
        <v>0.06251230023117937</v>
      </c>
      <c r="R135" s="21">
        <v>97</v>
      </c>
      <c r="S135" s="4">
        <v>19445112.17</v>
      </c>
      <c r="T135" s="2">
        <v>172735.67</v>
      </c>
    </row>
    <row r="136" spans="1:20" ht="12.75">
      <c r="A136" s="10">
        <v>7400</v>
      </c>
      <c r="B136" s="1" t="s">
        <v>135</v>
      </c>
      <c r="C136" s="17">
        <v>1996.81</v>
      </c>
      <c r="D136" s="2">
        <v>12417769.37</v>
      </c>
      <c r="E136" s="3">
        <v>0.6126729025891243</v>
      </c>
      <c r="F136" s="21">
        <v>130</v>
      </c>
      <c r="G136" s="2">
        <v>1057780.84</v>
      </c>
      <c r="H136" s="3">
        <v>0.05218921677766368</v>
      </c>
      <c r="I136" s="21">
        <v>81</v>
      </c>
      <c r="J136" s="2">
        <v>1174439.71</v>
      </c>
      <c r="K136" s="3">
        <v>0.05794497905396591</v>
      </c>
      <c r="L136" s="21">
        <v>79</v>
      </c>
      <c r="M136" s="2">
        <v>4372698.5600000005</v>
      </c>
      <c r="N136" s="3">
        <v>0.21574196130383477</v>
      </c>
      <c r="O136" s="21">
        <v>5</v>
      </c>
      <c r="P136" s="2">
        <v>1245499.19</v>
      </c>
      <c r="Q136" s="3">
        <v>0.06145094027541142</v>
      </c>
      <c r="R136" s="21">
        <v>100</v>
      </c>
      <c r="S136" s="4">
        <v>20268187.669999998</v>
      </c>
      <c r="T136" s="2">
        <v>242841.13</v>
      </c>
    </row>
    <row r="137" spans="1:20" ht="12.75">
      <c r="A137" s="10">
        <v>7500</v>
      </c>
      <c r="B137" s="1" t="s">
        <v>136</v>
      </c>
      <c r="C137" s="17">
        <v>7553.96</v>
      </c>
      <c r="D137" s="2">
        <v>50669386.19</v>
      </c>
      <c r="E137" s="3">
        <v>0.688671982657375</v>
      </c>
      <c r="F137" s="21">
        <v>34</v>
      </c>
      <c r="G137" s="2">
        <v>2934480.21</v>
      </c>
      <c r="H137" s="3">
        <v>0.039883931033061724</v>
      </c>
      <c r="I137" s="21">
        <v>116</v>
      </c>
      <c r="J137" s="2">
        <v>3673983.36</v>
      </c>
      <c r="K137" s="3">
        <v>0.04993487379724274</v>
      </c>
      <c r="L137" s="21">
        <v>125</v>
      </c>
      <c r="M137" s="2">
        <v>12786418.120000001</v>
      </c>
      <c r="N137" s="3">
        <v>0.17378635463960782</v>
      </c>
      <c r="O137" s="21">
        <v>40</v>
      </c>
      <c r="P137" s="2">
        <v>3511233.18</v>
      </c>
      <c r="Q137" s="3">
        <v>0.047722857872712666</v>
      </c>
      <c r="R137" s="21">
        <v>140</v>
      </c>
      <c r="S137" s="4">
        <v>73575501.06</v>
      </c>
      <c r="T137" s="2">
        <v>304746.69</v>
      </c>
    </row>
    <row r="138" spans="1:20" ht="12.75">
      <c r="A138" s="10">
        <v>7611</v>
      </c>
      <c r="B138" s="1" t="s">
        <v>137</v>
      </c>
      <c r="C138" s="17">
        <v>582.72</v>
      </c>
      <c r="D138" s="2">
        <v>5273266.27</v>
      </c>
      <c r="E138" s="3">
        <v>0.6378740184525712</v>
      </c>
      <c r="F138" s="21">
        <v>110</v>
      </c>
      <c r="G138" s="2">
        <v>964147.3</v>
      </c>
      <c r="H138" s="3">
        <v>0.11662686485793496</v>
      </c>
      <c r="I138" s="21">
        <v>4</v>
      </c>
      <c r="J138" s="2">
        <v>249413.63</v>
      </c>
      <c r="K138" s="3">
        <v>0.030170005889906024</v>
      </c>
      <c r="L138" s="21">
        <v>146</v>
      </c>
      <c r="M138" s="2">
        <v>1376560.1600000001</v>
      </c>
      <c r="N138" s="3">
        <v>0.16651386748595087</v>
      </c>
      <c r="O138" s="21">
        <v>55</v>
      </c>
      <c r="P138" s="2">
        <v>403552.69</v>
      </c>
      <c r="Q138" s="3">
        <v>0.04881524331363695</v>
      </c>
      <c r="R138" s="21">
        <v>139</v>
      </c>
      <c r="S138" s="4">
        <v>8266940.05</v>
      </c>
      <c r="T138" s="2">
        <v>5621.93</v>
      </c>
    </row>
    <row r="139" spans="1:20" ht="12.75">
      <c r="A139" s="10">
        <v>7612</v>
      </c>
      <c r="B139" s="1" t="s">
        <v>138</v>
      </c>
      <c r="C139" s="17">
        <v>851.57</v>
      </c>
      <c r="D139" s="2">
        <v>5927518.26</v>
      </c>
      <c r="E139" s="3">
        <v>0.6578457716786139</v>
      </c>
      <c r="F139" s="21">
        <v>81</v>
      </c>
      <c r="G139" s="2">
        <v>727723.73</v>
      </c>
      <c r="H139" s="3">
        <v>0.08076398211393941</v>
      </c>
      <c r="I139" s="21">
        <v>19</v>
      </c>
      <c r="J139" s="2">
        <v>482181.11</v>
      </c>
      <c r="K139" s="3">
        <v>0.05351325638882142</v>
      </c>
      <c r="L139" s="21">
        <v>109</v>
      </c>
      <c r="M139" s="2">
        <v>1202650.47</v>
      </c>
      <c r="N139" s="3">
        <v>0.1334721365323635</v>
      </c>
      <c r="O139" s="21">
        <v>118</v>
      </c>
      <c r="P139" s="2">
        <v>670424.81</v>
      </c>
      <c r="Q139" s="3">
        <v>0.07440485328626185</v>
      </c>
      <c r="R139" s="21">
        <v>39</v>
      </c>
      <c r="S139" s="4">
        <v>9010498.379999999</v>
      </c>
      <c r="T139" s="2">
        <v>38200.33</v>
      </c>
    </row>
    <row r="140" spans="1:20" ht="12.75">
      <c r="A140" s="10">
        <v>7613</v>
      </c>
      <c r="B140" s="1" t="s">
        <v>139</v>
      </c>
      <c r="C140" s="17">
        <v>1708.8500000000001</v>
      </c>
      <c r="D140" s="2">
        <v>11236026.31</v>
      </c>
      <c r="E140" s="3">
        <v>0.6500705860969395</v>
      </c>
      <c r="F140" s="21">
        <v>94</v>
      </c>
      <c r="G140" s="2">
        <v>1038670.75</v>
      </c>
      <c r="H140" s="3">
        <v>0.060093246899334436</v>
      </c>
      <c r="I140" s="21">
        <v>58</v>
      </c>
      <c r="J140" s="2">
        <v>1030836.28</v>
      </c>
      <c r="K140" s="3">
        <v>0.059639976466875036</v>
      </c>
      <c r="L140" s="21">
        <v>65</v>
      </c>
      <c r="M140" s="2">
        <v>2851263.83</v>
      </c>
      <c r="N140" s="3">
        <v>0.16496247854416998</v>
      </c>
      <c r="O140" s="21">
        <v>57</v>
      </c>
      <c r="P140" s="2">
        <v>1127520.18</v>
      </c>
      <c r="Q140" s="3">
        <v>0.06523371199268103</v>
      </c>
      <c r="R140" s="21">
        <v>83</v>
      </c>
      <c r="S140" s="4">
        <v>17284317.35</v>
      </c>
      <c r="T140" s="2">
        <v>272132.76</v>
      </c>
    </row>
    <row r="141" spans="1:20" ht="12.75">
      <c r="A141" s="10">
        <v>7620</v>
      </c>
      <c r="B141" s="1" t="s">
        <v>140</v>
      </c>
      <c r="C141" s="17">
        <v>5062.33</v>
      </c>
      <c r="D141" s="2">
        <v>31791221.76</v>
      </c>
      <c r="E141" s="3">
        <v>0.6107506891127783</v>
      </c>
      <c r="F141" s="21">
        <v>132</v>
      </c>
      <c r="G141" s="2">
        <v>3814635.41</v>
      </c>
      <c r="H141" s="3">
        <v>0.07328410411401268</v>
      </c>
      <c r="I141" s="21">
        <v>28</v>
      </c>
      <c r="J141" s="2">
        <v>2886998.76</v>
      </c>
      <c r="K141" s="3">
        <v>0.055462998416633866</v>
      </c>
      <c r="L141" s="21">
        <v>94</v>
      </c>
      <c r="M141" s="2">
        <v>10073204.65</v>
      </c>
      <c r="N141" s="3">
        <v>0.19351935348714142</v>
      </c>
      <c r="O141" s="21">
        <v>19</v>
      </c>
      <c r="P141" s="2">
        <v>3486638.38</v>
      </c>
      <c r="Q141" s="3">
        <v>0.06698285486943364</v>
      </c>
      <c r="R141" s="21">
        <v>69</v>
      </c>
      <c r="S141" s="4">
        <v>52052698.96000001</v>
      </c>
      <c r="T141" s="2">
        <v>736114.59</v>
      </c>
    </row>
    <row r="142" spans="1:20" ht="12.75">
      <c r="A142" s="10">
        <v>7700</v>
      </c>
      <c r="B142" s="1" t="s">
        <v>141</v>
      </c>
      <c r="C142" s="17">
        <v>3132.91</v>
      </c>
      <c r="D142" s="2">
        <v>20882059.25</v>
      </c>
      <c r="E142" s="3">
        <v>0.6616663257593903</v>
      </c>
      <c r="F142" s="21">
        <v>73</v>
      </c>
      <c r="G142" s="2">
        <v>1818372.46</v>
      </c>
      <c r="H142" s="3">
        <v>0.05761672304757319</v>
      </c>
      <c r="I142" s="21">
        <v>65</v>
      </c>
      <c r="J142" s="2">
        <v>1901663.22</v>
      </c>
      <c r="K142" s="3">
        <v>0.06025586368399808</v>
      </c>
      <c r="L142" s="21">
        <v>60</v>
      </c>
      <c r="M142" s="2">
        <v>4850707.71</v>
      </c>
      <c r="N142" s="3">
        <v>0.15369891969866173</v>
      </c>
      <c r="O142" s="21">
        <v>75</v>
      </c>
      <c r="P142" s="2">
        <v>2107000.9</v>
      </c>
      <c r="Q142" s="3">
        <v>0.06676216781037668</v>
      </c>
      <c r="R142" s="21">
        <v>70</v>
      </c>
      <c r="S142" s="4">
        <v>31559803.54</v>
      </c>
      <c r="T142" s="2">
        <v>663913.06</v>
      </c>
    </row>
    <row r="143" spans="1:20" ht="12.75">
      <c r="A143" s="10">
        <v>7800</v>
      </c>
      <c r="B143" s="1" t="s">
        <v>142</v>
      </c>
      <c r="C143" s="17">
        <v>1785.79</v>
      </c>
      <c r="D143" s="2">
        <v>10330662.81</v>
      </c>
      <c r="E143" s="3">
        <v>0.6843364164040723</v>
      </c>
      <c r="F143" s="21">
        <v>37</v>
      </c>
      <c r="G143" s="2">
        <v>768356.66</v>
      </c>
      <c r="H143" s="3">
        <v>0.05089842277260447</v>
      </c>
      <c r="I143" s="21">
        <v>85</v>
      </c>
      <c r="J143" s="2">
        <v>849113.52</v>
      </c>
      <c r="K143" s="3">
        <v>0.056248017584560724</v>
      </c>
      <c r="L143" s="21">
        <v>86</v>
      </c>
      <c r="M143" s="2">
        <v>2197000.0700000003</v>
      </c>
      <c r="N143" s="3">
        <v>0.14553636900121572</v>
      </c>
      <c r="O143" s="21">
        <v>90</v>
      </c>
      <c r="P143" s="2">
        <v>950750.43</v>
      </c>
      <c r="Q143" s="3">
        <v>0.06298077423754679</v>
      </c>
      <c r="R143" s="21">
        <v>94</v>
      </c>
      <c r="S143" s="4">
        <v>15095883.490000002</v>
      </c>
      <c r="T143" s="2">
        <v>209734.24</v>
      </c>
    </row>
    <row r="144" spans="1:20" ht="12.75">
      <c r="A144" s="10">
        <v>7900</v>
      </c>
      <c r="B144" s="1" t="s">
        <v>143</v>
      </c>
      <c r="C144" s="17">
        <v>1154.14</v>
      </c>
      <c r="D144" s="2">
        <v>7003711.97</v>
      </c>
      <c r="E144" s="3">
        <v>0.614560285122632</v>
      </c>
      <c r="F144" s="21">
        <v>128</v>
      </c>
      <c r="G144" s="2">
        <v>886694.96</v>
      </c>
      <c r="H144" s="3">
        <v>0.07780552794983099</v>
      </c>
      <c r="I144" s="21">
        <v>21</v>
      </c>
      <c r="J144" s="2">
        <v>739790.24</v>
      </c>
      <c r="K144" s="3">
        <v>0.06491496263307077</v>
      </c>
      <c r="L144" s="21">
        <v>34</v>
      </c>
      <c r="M144" s="2">
        <v>1700925.0899999999</v>
      </c>
      <c r="N144" s="3">
        <v>0.14925242682169276</v>
      </c>
      <c r="O144" s="21">
        <v>83</v>
      </c>
      <c r="P144" s="2">
        <v>1065175.45</v>
      </c>
      <c r="Q144" s="3">
        <v>0.09346679747277327</v>
      </c>
      <c r="R144" s="21">
        <v>4</v>
      </c>
      <c r="S144" s="4">
        <v>11396297.71</v>
      </c>
      <c r="T144" s="2">
        <v>23484.95</v>
      </c>
    </row>
    <row r="145" spans="1:20" ht="12.75">
      <c r="A145" s="10">
        <v>8020</v>
      </c>
      <c r="B145" s="1" t="s">
        <v>144</v>
      </c>
      <c r="C145" s="17">
        <v>2686.55</v>
      </c>
      <c r="D145" s="2">
        <v>16394226.59</v>
      </c>
      <c r="E145" s="3">
        <v>0.6620861148822935</v>
      </c>
      <c r="F145" s="21">
        <v>71</v>
      </c>
      <c r="G145" s="2">
        <v>1060823.95</v>
      </c>
      <c r="H145" s="3">
        <v>0.04284171648926736</v>
      </c>
      <c r="I145" s="21">
        <v>106</v>
      </c>
      <c r="J145" s="2">
        <v>1519252.42</v>
      </c>
      <c r="K145" s="3">
        <v>0.06135549772728391</v>
      </c>
      <c r="L145" s="21">
        <v>51</v>
      </c>
      <c r="M145" s="2">
        <v>3753229.33</v>
      </c>
      <c r="N145" s="3">
        <v>0.15157537391106496</v>
      </c>
      <c r="O145" s="21">
        <v>79</v>
      </c>
      <c r="P145" s="2">
        <v>2033939.4</v>
      </c>
      <c r="Q145" s="3">
        <v>0.08214129699009017</v>
      </c>
      <c r="R145" s="21">
        <v>15</v>
      </c>
      <c r="S145" s="4">
        <v>24761471.69</v>
      </c>
      <c r="T145" s="2">
        <v>646439.27</v>
      </c>
    </row>
    <row r="146" spans="1:20" ht="12.75">
      <c r="A146" s="10">
        <v>8111</v>
      </c>
      <c r="B146" s="1" t="s">
        <v>145</v>
      </c>
      <c r="C146" s="17">
        <v>546.57</v>
      </c>
      <c r="D146" s="2">
        <v>3940919.02</v>
      </c>
      <c r="E146" s="3">
        <v>0.6368019709550414</v>
      </c>
      <c r="F146" s="21">
        <v>111</v>
      </c>
      <c r="G146" s="2">
        <v>567973.09</v>
      </c>
      <c r="H146" s="3">
        <v>0.0917771670328372</v>
      </c>
      <c r="I146" s="21">
        <v>11</v>
      </c>
      <c r="J146" s="2">
        <v>235966.71</v>
      </c>
      <c r="K146" s="3">
        <v>0.038129194039561026</v>
      </c>
      <c r="L146" s="21">
        <v>142</v>
      </c>
      <c r="M146" s="2">
        <v>997293.3599999999</v>
      </c>
      <c r="N146" s="3">
        <v>0.16114981658983077</v>
      </c>
      <c r="O146" s="21">
        <v>63</v>
      </c>
      <c r="P146" s="2">
        <v>446457.78</v>
      </c>
      <c r="Q146" s="3">
        <v>0.07214185138272958</v>
      </c>
      <c r="R146" s="21">
        <v>46</v>
      </c>
      <c r="S146" s="4">
        <v>6188609.96</v>
      </c>
      <c r="T146" s="2">
        <v>72567.55</v>
      </c>
    </row>
    <row r="147" spans="1:20" ht="12.75">
      <c r="A147" s="10">
        <v>8113</v>
      </c>
      <c r="B147" s="1" t="s">
        <v>146</v>
      </c>
      <c r="C147" s="17">
        <v>1127.08</v>
      </c>
      <c r="D147" s="2">
        <v>6825587.58</v>
      </c>
      <c r="E147" s="3">
        <v>0.6791447057141116</v>
      </c>
      <c r="F147" s="21">
        <v>43</v>
      </c>
      <c r="G147" s="2">
        <v>471676.06</v>
      </c>
      <c r="H147" s="3">
        <v>0.046931681002779196</v>
      </c>
      <c r="I147" s="21">
        <v>97</v>
      </c>
      <c r="J147" s="2">
        <v>549687.37</v>
      </c>
      <c r="K147" s="3">
        <v>0.05469379196412186</v>
      </c>
      <c r="L147" s="21">
        <v>102</v>
      </c>
      <c r="M147" s="2">
        <v>1698449.19</v>
      </c>
      <c r="N147" s="3">
        <v>0.1689953812464188</v>
      </c>
      <c r="O147" s="21">
        <v>50</v>
      </c>
      <c r="P147" s="2">
        <v>504869.68</v>
      </c>
      <c r="Q147" s="3">
        <v>0.05023444007256848</v>
      </c>
      <c r="R147" s="21">
        <v>134</v>
      </c>
      <c r="S147" s="4">
        <v>10050269.88</v>
      </c>
      <c r="T147" s="2">
        <v>13097</v>
      </c>
    </row>
    <row r="148" spans="1:20" ht="12.75">
      <c r="A148" s="10">
        <v>8200</v>
      </c>
      <c r="B148" s="1" t="s">
        <v>147</v>
      </c>
      <c r="C148" s="17">
        <v>1521.98</v>
      </c>
      <c r="D148" s="2">
        <v>9785316.66</v>
      </c>
      <c r="E148" s="3">
        <v>0.5818617322202336</v>
      </c>
      <c r="F148" s="21">
        <v>142</v>
      </c>
      <c r="G148" s="2">
        <v>1418672.3599999999</v>
      </c>
      <c r="H148" s="3">
        <v>0.08435814450613463</v>
      </c>
      <c r="I148" s="21">
        <v>16</v>
      </c>
      <c r="J148" s="2">
        <v>1131691.05</v>
      </c>
      <c r="K148" s="3">
        <v>0.06729344972379617</v>
      </c>
      <c r="L148" s="21">
        <v>25</v>
      </c>
      <c r="M148" s="2">
        <v>3563204.1500000004</v>
      </c>
      <c r="N148" s="3">
        <v>0.21187787897027802</v>
      </c>
      <c r="O148" s="21">
        <v>7</v>
      </c>
      <c r="P148" s="2">
        <v>918369.98</v>
      </c>
      <c r="Q148" s="3">
        <v>0.05460879457955745</v>
      </c>
      <c r="R148" s="21">
        <v>122</v>
      </c>
      <c r="S148" s="4">
        <v>16817254.200000003</v>
      </c>
      <c r="T148" s="2">
        <v>110032.35</v>
      </c>
    </row>
    <row r="149" spans="1:20" ht="12.75">
      <c r="A149" s="10">
        <v>8220</v>
      </c>
      <c r="B149" s="1" t="s">
        <v>148</v>
      </c>
      <c r="C149" s="17">
        <v>2217.73</v>
      </c>
      <c r="D149" s="2">
        <v>11217593.68</v>
      </c>
      <c r="E149" s="3">
        <v>0.6400017685638638</v>
      </c>
      <c r="F149" s="21">
        <v>108</v>
      </c>
      <c r="G149" s="2">
        <v>1308880.58</v>
      </c>
      <c r="H149" s="3">
        <v>0.07467607670015874</v>
      </c>
      <c r="I149" s="21">
        <v>26</v>
      </c>
      <c r="J149" s="2">
        <v>992097.87</v>
      </c>
      <c r="K149" s="3">
        <v>0.056602548594757295</v>
      </c>
      <c r="L149" s="21">
        <v>85</v>
      </c>
      <c r="M149" s="2">
        <v>2368507.2300000004</v>
      </c>
      <c r="N149" s="3">
        <v>0.13513137124577138</v>
      </c>
      <c r="O149" s="21">
        <v>113</v>
      </c>
      <c r="P149" s="2">
        <v>1640362.33</v>
      </c>
      <c r="Q149" s="3">
        <v>0.09358823489544868</v>
      </c>
      <c r="R149" s="21">
        <v>3</v>
      </c>
      <c r="S149" s="4">
        <v>17527441.69</v>
      </c>
      <c r="T149" s="2">
        <v>342242.19</v>
      </c>
    </row>
    <row r="150" spans="1:20" ht="12.75">
      <c r="A150" s="10"/>
      <c r="B150" s="1" t="s">
        <v>155</v>
      </c>
      <c r="C150" s="17">
        <v>454100.2700000001</v>
      </c>
      <c r="D150" s="2">
        <v>2816770001.069999</v>
      </c>
      <c r="E150" s="3">
        <v>0.6684114765074816</v>
      </c>
      <c r="F150" s="21"/>
      <c r="G150" s="2">
        <v>197430682.8300001</v>
      </c>
      <c r="H150" s="3">
        <v>0.04684973716993275</v>
      </c>
      <c r="I150" s="21"/>
      <c r="J150" s="2">
        <v>250718298.2800001</v>
      </c>
      <c r="K150" s="3">
        <v>0.05949473612581741</v>
      </c>
      <c r="L150" s="21"/>
      <c r="M150" s="2">
        <v>678213956.3100005</v>
      </c>
      <c r="N150" s="3">
        <v>0.16093823484095054</v>
      </c>
      <c r="O150" s="21"/>
      <c r="P150" s="2">
        <v>270992791.05</v>
      </c>
      <c r="Q150" s="3">
        <v>0.06430581535581775</v>
      </c>
      <c r="R150" s="21"/>
      <c r="S150" s="4">
        <v>4214125729.54</v>
      </c>
      <c r="T150" s="2">
        <v>51727485.150000006</v>
      </c>
    </row>
    <row r="168" ht="12.75">
      <c r="B168" s="15"/>
    </row>
  </sheetData>
  <sheetProtection/>
  <printOptions horizontalCentered="1"/>
  <pageMargins left="0.7" right="0.7" top="0.75" bottom="0.75" header="0.3" footer="0.3"/>
  <pageSetup horizontalDpi="600" verticalDpi="600" orientation="landscape" scale="77" r:id="rId1"/>
  <headerFooter alignWithMargins="0">
    <oddHeader>&amp;C&amp;"Arial,Bold"&amp;24  2014-2015 Expenditures for Public Schools By Functional Areas</oddHeader>
    <oddFooter>&amp;LReport run on: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PageLayoutView="0" workbookViewId="0" topLeftCell="A130">
      <selection activeCell="M9" sqref="M9"/>
    </sheetView>
  </sheetViews>
  <sheetFormatPr defaultColWidth="9.140625" defaultRowHeight="12.75"/>
  <cols>
    <col min="1" max="1" width="5.00390625" style="16" customWidth="1"/>
    <col min="2" max="2" width="36.421875" style="5" bestFit="1" customWidth="1"/>
    <col min="3" max="3" width="12.421875" style="19" customWidth="1"/>
    <col min="4" max="4" width="17.8515625" style="6" customWidth="1"/>
    <col min="5" max="5" width="13.140625" style="7" customWidth="1"/>
    <col min="6" max="6" width="8.140625" style="6" customWidth="1"/>
    <col min="7" max="7" width="16.28125" style="6" customWidth="1"/>
    <col min="8" max="8" width="14.00390625" style="7" customWidth="1"/>
    <col min="9" max="9" width="8.7109375" style="6" customWidth="1"/>
    <col min="10" max="10" width="16.140625" style="6" customWidth="1"/>
    <col min="11" max="11" width="11.00390625" style="7" customWidth="1"/>
    <col min="12" max="12" width="8.421875" style="6" customWidth="1"/>
    <col min="13" max="13" width="17.00390625" style="6" customWidth="1"/>
    <col min="14" max="14" width="15.421875" style="7" customWidth="1"/>
    <col min="15" max="15" width="8.421875" style="6" customWidth="1"/>
    <col min="16" max="16" width="16.140625" style="6" customWidth="1"/>
    <col min="17" max="17" width="17.28125" style="7" customWidth="1"/>
    <col min="18" max="18" width="8.28125" style="6" customWidth="1"/>
    <col min="19" max="19" width="17.7109375" style="8" customWidth="1"/>
    <col min="20" max="20" width="15.140625" style="6" customWidth="1"/>
    <col min="21" max="16384" width="9.140625" style="9" customWidth="1"/>
  </cols>
  <sheetData>
    <row r="1" spans="1:20" ht="23.25">
      <c r="A1" s="27" t="s">
        <v>161</v>
      </c>
      <c r="B1" s="27"/>
      <c r="D1" s="27"/>
      <c r="E1" s="27"/>
      <c r="F1" s="27"/>
      <c r="G1" s="27"/>
      <c r="H1" s="27"/>
      <c r="I1" s="27"/>
      <c r="J1" s="27"/>
      <c r="K1" s="27"/>
      <c r="L1" s="27"/>
      <c r="M1" s="27" t="s">
        <v>162</v>
      </c>
      <c r="N1" s="27"/>
      <c r="O1" s="27"/>
      <c r="P1" s="27"/>
      <c r="Q1" s="27"/>
      <c r="R1" s="27"/>
      <c r="S1" s="27"/>
      <c r="T1" s="27"/>
    </row>
    <row r="2" ht="12">
      <c r="C2" s="6"/>
    </row>
    <row r="3" spans="1:20" ht="89.25">
      <c r="A3" s="28"/>
      <c r="B3" s="28"/>
      <c r="C3" s="28" t="s">
        <v>165</v>
      </c>
      <c r="D3" s="28" t="s">
        <v>0</v>
      </c>
      <c r="E3" s="28" t="s">
        <v>149</v>
      </c>
      <c r="F3" s="28" t="s">
        <v>154</v>
      </c>
      <c r="G3" s="28" t="s">
        <v>1</v>
      </c>
      <c r="H3" s="28" t="s">
        <v>150</v>
      </c>
      <c r="I3" s="28" t="s">
        <v>154</v>
      </c>
      <c r="J3" s="28" t="s">
        <v>2</v>
      </c>
      <c r="K3" s="28" t="s">
        <v>152</v>
      </c>
      <c r="L3" s="28" t="s">
        <v>154</v>
      </c>
      <c r="M3" s="28" t="s">
        <v>3</v>
      </c>
      <c r="N3" s="28" t="s">
        <v>151</v>
      </c>
      <c r="O3" s="28" t="s">
        <v>154</v>
      </c>
      <c r="P3" s="28" t="s">
        <v>4</v>
      </c>
      <c r="Q3" s="28" t="s">
        <v>153</v>
      </c>
      <c r="R3" s="28" t="s">
        <v>154</v>
      </c>
      <c r="S3" s="28" t="s">
        <v>5</v>
      </c>
      <c r="T3" s="28" t="s">
        <v>6</v>
      </c>
    </row>
    <row r="4" spans="1:20" ht="12.75">
      <c r="A4" s="20">
        <v>130</v>
      </c>
      <c r="B4" s="1" t="s">
        <v>7</v>
      </c>
      <c r="C4" s="26">
        <v>3272.76</v>
      </c>
      <c r="D4" s="22">
        <v>20413320.69</v>
      </c>
      <c r="E4" s="23">
        <f aca="true" t="shared" si="0" ref="E4:E35">+D4/S4</f>
        <v>0.5907479281070412</v>
      </c>
      <c r="F4" s="24">
        <v>139</v>
      </c>
      <c r="G4" s="22">
        <v>2180974.35</v>
      </c>
      <c r="H4" s="23">
        <f aca="true" t="shared" si="1" ref="H4:H35">+G4/S4</f>
        <v>0.06311594757575431</v>
      </c>
      <c r="I4" s="24">
        <v>52</v>
      </c>
      <c r="J4" s="22">
        <v>2709916.3200000003</v>
      </c>
      <c r="K4" s="23">
        <f aca="true" t="shared" si="2" ref="K4:K35">+J4/S4</f>
        <v>0.07842317649806431</v>
      </c>
      <c r="L4" s="24">
        <v>2</v>
      </c>
      <c r="M4" s="22">
        <v>6799061.260000001</v>
      </c>
      <c r="N4" s="23">
        <f aca="true" t="shared" si="3" ref="N4:N35">+M4/S4</f>
        <v>0.19676031222031662</v>
      </c>
      <c r="O4" s="24">
        <v>16</v>
      </c>
      <c r="P4" s="22">
        <v>2451771.45</v>
      </c>
      <c r="Q4" s="23">
        <f aca="true" t="shared" si="4" ref="Q4:Q35">+P4/S4</f>
        <v>0.0709526355988236</v>
      </c>
      <c r="R4" s="24">
        <v>49</v>
      </c>
      <c r="S4" s="25">
        <f aca="true" t="shared" si="5" ref="S4:S35">+P4+M4+J4+G4+D4</f>
        <v>34555044.07</v>
      </c>
      <c r="T4" s="22">
        <v>69156.62</v>
      </c>
    </row>
    <row r="5" spans="1:20" ht="12.75">
      <c r="A5" s="20">
        <v>200</v>
      </c>
      <c r="B5" s="1" t="s">
        <v>8</v>
      </c>
      <c r="C5" s="17">
        <v>3124.2400000000002</v>
      </c>
      <c r="D5" s="2">
        <v>19438745.91</v>
      </c>
      <c r="E5" s="3">
        <f t="shared" si="0"/>
        <v>0.7156362111976231</v>
      </c>
      <c r="F5" s="21">
        <v>7</v>
      </c>
      <c r="G5" s="2">
        <v>688861.04</v>
      </c>
      <c r="H5" s="3">
        <f t="shared" si="1"/>
        <v>0.02536037597228176</v>
      </c>
      <c r="I5" s="21">
        <v>143</v>
      </c>
      <c r="J5" s="2">
        <v>1899886.23</v>
      </c>
      <c r="K5" s="3">
        <f t="shared" si="2"/>
        <v>0.06994419236913292</v>
      </c>
      <c r="L5" s="21">
        <v>13</v>
      </c>
      <c r="M5" s="2">
        <v>3780245.6399999997</v>
      </c>
      <c r="N5" s="3">
        <f t="shared" si="3"/>
        <v>0.13916950608497014</v>
      </c>
      <c r="O5" s="21">
        <v>100</v>
      </c>
      <c r="P5" s="2">
        <v>1355148.7</v>
      </c>
      <c r="Q5" s="3">
        <f t="shared" si="4"/>
        <v>0.049889714375992086</v>
      </c>
      <c r="R5" s="21">
        <v>137</v>
      </c>
      <c r="S5" s="4">
        <f t="shared" si="5"/>
        <v>27162887.52</v>
      </c>
      <c r="T5" s="2">
        <v>139211.26</v>
      </c>
    </row>
    <row r="6" spans="1:20" ht="12.75">
      <c r="A6" s="20">
        <v>220</v>
      </c>
      <c r="B6" s="1" t="s">
        <v>9</v>
      </c>
      <c r="C6" s="17">
        <v>2378.46</v>
      </c>
      <c r="D6" s="2">
        <v>14348017.51</v>
      </c>
      <c r="E6" s="3">
        <f t="shared" si="0"/>
        <v>0.7373227435930599</v>
      </c>
      <c r="F6" s="21">
        <v>2</v>
      </c>
      <c r="G6" s="2">
        <v>830649.21</v>
      </c>
      <c r="H6" s="3">
        <f t="shared" si="1"/>
        <v>0.04268579642126516</v>
      </c>
      <c r="I6" s="21">
        <v>107</v>
      </c>
      <c r="J6" s="2">
        <v>816632.78</v>
      </c>
      <c r="K6" s="3">
        <f t="shared" si="2"/>
        <v>0.041965513454243604</v>
      </c>
      <c r="L6" s="21">
        <v>139</v>
      </c>
      <c r="M6" s="2">
        <v>2424440.1100000003</v>
      </c>
      <c r="N6" s="3">
        <f t="shared" si="3"/>
        <v>0.12458828073888101</v>
      </c>
      <c r="O6" s="21">
        <v>132</v>
      </c>
      <c r="P6" s="2">
        <v>1039876.46</v>
      </c>
      <c r="Q6" s="3">
        <f t="shared" si="4"/>
        <v>0.05343766579255024</v>
      </c>
      <c r="R6" s="21">
        <v>124</v>
      </c>
      <c r="S6" s="4">
        <f t="shared" si="5"/>
        <v>19459616.07</v>
      </c>
      <c r="T6" s="2">
        <v>375055.04</v>
      </c>
    </row>
    <row r="7" spans="1:20" ht="12.75">
      <c r="A7" s="20">
        <v>300</v>
      </c>
      <c r="B7" s="1" t="s">
        <v>10</v>
      </c>
      <c r="C7" s="17">
        <v>990.28</v>
      </c>
      <c r="D7" s="2">
        <v>7992201.59</v>
      </c>
      <c r="E7" s="3">
        <f t="shared" si="0"/>
        <v>0.6350984894071562</v>
      </c>
      <c r="F7" s="21">
        <v>113</v>
      </c>
      <c r="G7" s="2">
        <v>696523.58</v>
      </c>
      <c r="H7" s="3">
        <f t="shared" si="1"/>
        <v>0.05534908854751053</v>
      </c>
      <c r="I7" s="21">
        <v>71</v>
      </c>
      <c r="J7" s="2">
        <v>526805.66</v>
      </c>
      <c r="K7" s="3">
        <f t="shared" si="2"/>
        <v>0.04186249246963</v>
      </c>
      <c r="L7" s="21">
        <v>140</v>
      </c>
      <c r="M7" s="2">
        <v>2600114.4899999998</v>
      </c>
      <c r="N7" s="3">
        <f t="shared" si="3"/>
        <v>0.20661750911674115</v>
      </c>
      <c r="O7" s="21">
        <v>11</v>
      </c>
      <c r="P7" s="2">
        <v>768547.09</v>
      </c>
      <c r="Q7" s="3">
        <f t="shared" si="4"/>
        <v>0.06107242045896213</v>
      </c>
      <c r="R7" s="21">
        <v>104</v>
      </c>
      <c r="S7" s="4">
        <f t="shared" si="5"/>
        <v>12584192.41</v>
      </c>
      <c r="T7" s="2">
        <v>407357.55</v>
      </c>
    </row>
    <row r="8" spans="1:20" ht="12.75">
      <c r="A8" s="20">
        <v>400</v>
      </c>
      <c r="B8" s="1" t="s">
        <v>11</v>
      </c>
      <c r="C8" s="17">
        <v>983.07</v>
      </c>
      <c r="D8" s="2">
        <v>7403732.42</v>
      </c>
      <c r="E8" s="3">
        <f t="shared" si="0"/>
        <v>0.6298311482547898</v>
      </c>
      <c r="F8" s="21">
        <v>118</v>
      </c>
      <c r="G8" s="2">
        <v>793947.86</v>
      </c>
      <c r="H8" s="3">
        <f t="shared" si="1"/>
        <v>0.06754067596600595</v>
      </c>
      <c r="I8" s="21">
        <v>37</v>
      </c>
      <c r="J8" s="2">
        <v>643315.77</v>
      </c>
      <c r="K8" s="3">
        <f t="shared" si="2"/>
        <v>0.05472649295306573</v>
      </c>
      <c r="L8" s="21">
        <v>101</v>
      </c>
      <c r="M8" s="2">
        <v>2177228.89</v>
      </c>
      <c r="N8" s="3">
        <f t="shared" si="3"/>
        <v>0.1852155769565483</v>
      </c>
      <c r="O8" s="21">
        <v>26</v>
      </c>
      <c r="P8" s="2">
        <v>736881.87</v>
      </c>
      <c r="Q8" s="3">
        <f t="shared" si="4"/>
        <v>0.06268610586959013</v>
      </c>
      <c r="R8" s="21">
        <v>96</v>
      </c>
      <c r="S8" s="4">
        <f t="shared" si="5"/>
        <v>11755106.81</v>
      </c>
      <c r="T8" s="2">
        <v>293933.04</v>
      </c>
    </row>
    <row r="9" spans="1:20" ht="12.75">
      <c r="A9" s="20">
        <v>420</v>
      </c>
      <c r="B9" s="1" t="s">
        <v>12</v>
      </c>
      <c r="C9" s="17">
        <v>2207.01</v>
      </c>
      <c r="D9" s="2">
        <v>12056274.09</v>
      </c>
      <c r="E9" s="3">
        <f t="shared" si="0"/>
        <v>0.6753290751225685</v>
      </c>
      <c r="F9" s="21">
        <v>46</v>
      </c>
      <c r="G9" s="2">
        <v>809745.49</v>
      </c>
      <c r="H9" s="3">
        <f t="shared" si="1"/>
        <v>0.04535768420360879</v>
      </c>
      <c r="I9" s="21">
        <v>102</v>
      </c>
      <c r="J9" s="2">
        <v>1027481.9</v>
      </c>
      <c r="K9" s="3">
        <f t="shared" si="2"/>
        <v>0.05755413289813315</v>
      </c>
      <c r="L9" s="21">
        <v>81</v>
      </c>
      <c r="M9" s="2">
        <v>2756345.41</v>
      </c>
      <c r="N9" s="3">
        <f t="shared" si="3"/>
        <v>0.15439597528705792</v>
      </c>
      <c r="O9" s="21">
        <v>74</v>
      </c>
      <c r="P9" s="2">
        <v>1202596.51</v>
      </c>
      <c r="Q9" s="3">
        <f t="shared" si="4"/>
        <v>0.06736313248863178</v>
      </c>
      <c r="R9" s="21">
        <v>66</v>
      </c>
      <c r="S9" s="4">
        <f t="shared" si="5"/>
        <v>17852443.4</v>
      </c>
      <c r="T9" s="2">
        <v>142835.21</v>
      </c>
    </row>
    <row r="10" spans="1:20" ht="12.75">
      <c r="A10" s="20">
        <v>500</v>
      </c>
      <c r="B10" s="1" t="s">
        <v>13</v>
      </c>
      <c r="C10" s="17">
        <v>1126.44</v>
      </c>
      <c r="D10" s="2">
        <v>7370435.94</v>
      </c>
      <c r="E10" s="3">
        <f t="shared" si="0"/>
        <v>0.628925720008217</v>
      </c>
      <c r="F10" s="21">
        <v>120</v>
      </c>
      <c r="G10" s="2">
        <v>720328.22</v>
      </c>
      <c r="H10" s="3">
        <f t="shared" si="1"/>
        <v>0.06146623457468614</v>
      </c>
      <c r="I10" s="21">
        <v>56</v>
      </c>
      <c r="J10" s="2">
        <v>758855.02</v>
      </c>
      <c r="K10" s="3">
        <f t="shared" si="2"/>
        <v>0.06475375998388366</v>
      </c>
      <c r="L10" s="21">
        <v>36</v>
      </c>
      <c r="M10" s="2">
        <v>2214187.62</v>
      </c>
      <c r="N10" s="3">
        <f t="shared" si="3"/>
        <v>0.1889385586521739</v>
      </c>
      <c r="O10" s="21">
        <v>22</v>
      </c>
      <c r="P10" s="2">
        <v>655281.33</v>
      </c>
      <c r="Q10" s="3">
        <f t="shared" si="4"/>
        <v>0.055915726781039225</v>
      </c>
      <c r="R10" s="21">
        <v>117</v>
      </c>
      <c r="S10" s="4">
        <f t="shared" si="5"/>
        <v>11719088.13</v>
      </c>
      <c r="T10" s="2">
        <v>120206.90000000001</v>
      </c>
    </row>
    <row r="11" spans="1:20" ht="12.75">
      <c r="A11" s="20">
        <v>614</v>
      </c>
      <c r="B11" s="15" t="s">
        <v>163</v>
      </c>
      <c r="C11" s="17">
        <v>3458.67</v>
      </c>
      <c r="D11" s="2">
        <v>21735565.46</v>
      </c>
      <c r="E11" s="3">
        <f t="shared" si="0"/>
        <v>0.6715005137410651</v>
      </c>
      <c r="F11" s="21">
        <v>56</v>
      </c>
      <c r="G11" s="2">
        <v>1872489.8</v>
      </c>
      <c r="H11" s="3">
        <f t="shared" si="1"/>
        <v>0.05784886825184553</v>
      </c>
      <c r="I11" s="21">
        <v>63</v>
      </c>
      <c r="J11" s="2">
        <v>2197178.29</v>
      </c>
      <c r="K11" s="3">
        <f t="shared" si="2"/>
        <v>0.06787982365726385</v>
      </c>
      <c r="L11" s="21">
        <v>22</v>
      </c>
      <c r="M11" s="2">
        <v>4412024.45</v>
      </c>
      <c r="N11" s="3">
        <f t="shared" si="3"/>
        <v>0.13630548007896826</v>
      </c>
      <c r="O11" s="21">
        <v>108</v>
      </c>
      <c r="P11" s="2">
        <v>2151392.53</v>
      </c>
      <c r="Q11" s="3">
        <f t="shared" si="4"/>
        <v>0.06646531427085724</v>
      </c>
      <c r="R11" s="21">
        <v>73</v>
      </c>
      <c r="S11" s="4">
        <f t="shared" si="5"/>
        <v>32368650.53</v>
      </c>
      <c r="T11" s="2">
        <v>693421.74</v>
      </c>
    </row>
    <row r="12" spans="1:20" ht="12.75">
      <c r="A12" s="20">
        <v>617</v>
      </c>
      <c r="B12" s="1" t="s">
        <v>158</v>
      </c>
      <c r="C12" s="17">
        <v>1117.6000000000001</v>
      </c>
      <c r="D12" s="2">
        <v>7488665.57</v>
      </c>
      <c r="E12" s="3">
        <f t="shared" si="0"/>
        <v>0.6260400089081054</v>
      </c>
      <c r="F12" s="21">
        <v>123</v>
      </c>
      <c r="G12" s="2">
        <v>768607.8</v>
      </c>
      <c r="H12" s="3">
        <f t="shared" si="1"/>
        <v>0.06425433603103728</v>
      </c>
      <c r="I12" s="21">
        <v>47</v>
      </c>
      <c r="J12" s="2">
        <v>759516.9</v>
      </c>
      <c r="K12" s="3">
        <f t="shared" si="2"/>
        <v>0.0634943518838239</v>
      </c>
      <c r="L12" s="21">
        <v>41</v>
      </c>
      <c r="M12" s="2">
        <v>2025330.8399999999</v>
      </c>
      <c r="N12" s="3">
        <f t="shared" si="3"/>
        <v>0.1693142957531565</v>
      </c>
      <c r="O12" s="21">
        <v>48</v>
      </c>
      <c r="P12" s="2">
        <v>919838.93</v>
      </c>
      <c r="Q12" s="3">
        <f t="shared" si="4"/>
        <v>0.076897007423877</v>
      </c>
      <c r="R12" s="21">
        <v>32</v>
      </c>
      <c r="S12" s="4">
        <f t="shared" si="5"/>
        <v>11961960.04</v>
      </c>
      <c r="T12" s="2">
        <v>116245.08</v>
      </c>
    </row>
    <row r="13" spans="1:20" ht="12.75">
      <c r="A13" s="20">
        <v>618</v>
      </c>
      <c r="B13" s="1" t="s">
        <v>159</v>
      </c>
      <c r="C13" s="17">
        <v>1361.56</v>
      </c>
      <c r="D13" s="2">
        <v>9738695.52</v>
      </c>
      <c r="E13" s="3">
        <f t="shared" si="0"/>
        <v>0.6440057131196376</v>
      </c>
      <c r="F13" s="21">
        <v>101</v>
      </c>
      <c r="G13" s="2">
        <v>1385112.98</v>
      </c>
      <c r="H13" s="3">
        <f t="shared" si="1"/>
        <v>0.09159549865834253</v>
      </c>
      <c r="I13" s="21">
        <v>12</v>
      </c>
      <c r="J13" s="2">
        <v>868745.87</v>
      </c>
      <c r="K13" s="3">
        <f t="shared" si="2"/>
        <v>0.057448895735585134</v>
      </c>
      <c r="L13" s="21">
        <v>82</v>
      </c>
      <c r="M13" s="2">
        <v>2074494.8599999999</v>
      </c>
      <c r="N13" s="3">
        <f t="shared" si="3"/>
        <v>0.13718331566416225</v>
      </c>
      <c r="O13" s="21">
        <v>106</v>
      </c>
      <c r="P13" s="2">
        <v>1055014.63</v>
      </c>
      <c r="Q13" s="3">
        <f t="shared" si="4"/>
        <v>0.06976657682227246</v>
      </c>
      <c r="R13" s="21">
        <v>54</v>
      </c>
      <c r="S13" s="4">
        <f t="shared" si="5"/>
        <v>15122063.86</v>
      </c>
      <c r="T13" s="2">
        <v>23003.670000000002</v>
      </c>
    </row>
    <row r="14" spans="1:20" ht="12.75">
      <c r="A14" s="20">
        <v>700</v>
      </c>
      <c r="B14" s="1" t="s">
        <v>14</v>
      </c>
      <c r="C14" s="17">
        <v>2268.2000000000003</v>
      </c>
      <c r="D14" s="2">
        <v>13537093.37</v>
      </c>
      <c r="E14" s="3">
        <f t="shared" si="0"/>
        <v>0.6687439968574099</v>
      </c>
      <c r="F14" s="21">
        <v>62</v>
      </c>
      <c r="G14" s="2">
        <v>1065652.18</v>
      </c>
      <c r="H14" s="3">
        <f t="shared" si="1"/>
        <v>0.05264412962477868</v>
      </c>
      <c r="I14" s="21">
        <v>79</v>
      </c>
      <c r="J14" s="2">
        <v>1104233.48</v>
      </c>
      <c r="K14" s="3">
        <f t="shared" si="2"/>
        <v>0.054550078860759674</v>
      </c>
      <c r="L14" s="21">
        <v>104</v>
      </c>
      <c r="M14" s="2">
        <v>2931986.2199999997</v>
      </c>
      <c r="N14" s="3">
        <f t="shared" si="3"/>
        <v>0.14484262831775455</v>
      </c>
      <c r="O14" s="21">
        <v>91</v>
      </c>
      <c r="P14" s="2">
        <v>1603599.07</v>
      </c>
      <c r="Q14" s="3">
        <f t="shared" si="4"/>
        <v>0.07921916633929708</v>
      </c>
      <c r="R14" s="21">
        <v>25</v>
      </c>
      <c r="S14" s="4">
        <f t="shared" si="5"/>
        <v>20242564.32</v>
      </c>
      <c r="T14" s="2">
        <v>401935.83</v>
      </c>
    </row>
    <row r="15" spans="1:20" ht="12.75">
      <c r="A15" s="20">
        <v>800</v>
      </c>
      <c r="B15" s="1" t="s">
        <v>15</v>
      </c>
      <c r="C15" s="17">
        <v>906.45</v>
      </c>
      <c r="D15" s="2">
        <v>5104953.01</v>
      </c>
      <c r="E15" s="3">
        <f t="shared" si="0"/>
        <v>0.6410257718753718</v>
      </c>
      <c r="F15" s="21">
        <v>107</v>
      </c>
      <c r="G15" s="2">
        <v>499956.06</v>
      </c>
      <c r="H15" s="3">
        <f t="shared" si="1"/>
        <v>0.0627791712553432</v>
      </c>
      <c r="I15" s="21">
        <v>53</v>
      </c>
      <c r="J15" s="2">
        <v>483313.53</v>
      </c>
      <c r="K15" s="3">
        <f t="shared" si="2"/>
        <v>0.06068937912242618</v>
      </c>
      <c r="L15" s="21">
        <v>56</v>
      </c>
      <c r="M15" s="2">
        <v>1222806.6400000001</v>
      </c>
      <c r="N15" s="3">
        <f t="shared" si="3"/>
        <v>0.1535470686458542</v>
      </c>
      <c r="O15" s="21">
        <v>76</v>
      </c>
      <c r="P15" s="2">
        <v>652695.83</v>
      </c>
      <c r="Q15" s="3">
        <f t="shared" si="4"/>
        <v>0.08195860910100453</v>
      </c>
      <c r="R15" s="21">
        <v>16</v>
      </c>
      <c r="S15" s="4">
        <f t="shared" si="5"/>
        <v>7963725.07</v>
      </c>
      <c r="T15" s="2">
        <v>116346.59</v>
      </c>
    </row>
    <row r="16" spans="1:20" ht="12.75">
      <c r="A16" s="20">
        <v>900</v>
      </c>
      <c r="B16" s="1" t="s">
        <v>16</v>
      </c>
      <c r="C16" s="17">
        <v>435.87</v>
      </c>
      <c r="D16" s="2">
        <v>2786132.7</v>
      </c>
      <c r="E16" s="3">
        <f t="shared" si="0"/>
        <v>0.6644079177025617</v>
      </c>
      <c r="F16" s="21">
        <v>69</v>
      </c>
      <c r="G16" s="2">
        <v>401625.84</v>
      </c>
      <c r="H16" s="3">
        <f t="shared" si="1"/>
        <v>0.09577554868436174</v>
      </c>
      <c r="I16" s="21">
        <v>9</v>
      </c>
      <c r="J16" s="2">
        <v>127139.82</v>
      </c>
      <c r="K16" s="3">
        <f t="shared" si="2"/>
        <v>0.030318980522097354</v>
      </c>
      <c r="L16" s="21">
        <v>145</v>
      </c>
      <c r="M16" s="2">
        <v>511729.63</v>
      </c>
      <c r="N16" s="3">
        <f t="shared" si="3"/>
        <v>0.12203195414741097</v>
      </c>
      <c r="O16" s="21">
        <v>134</v>
      </c>
      <c r="P16" s="2">
        <v>366778.84</v>
      </c>
      <c r="Q16" s="3">
        <f t="shared" si="4"/>
        <v>0.08746559894356828</v>
      </c>
      <c r="R16" s="21">
        <v>10</v>
      </c>
      <c r="S16" s="4">
        <f t="shared" si="5"/>
        <v>4193406.83</v>
      </c>
      <c r="T16" s="2">
        <v>332376.98</v>
      </c>
    </row>
    <row r="17" spans="1:20" ht="12.75">
      <c r="A17" s="20">
        <v>920</v>
      </c>
      <c r="B17" s="1" t="s">
        <v>17</v>
      </c>
      <c r="C17" s="17">
        <v>1671.73</v>
      </c>
      <c r="D17" s="2">
        <v>10325419.51</v>
      </c>
      <c r="E17" s="3">
        <f t="shared" si="0"/>
        <v>0.685679182434594</v>
      </c>
      <c r="F17" s="21">
        <v>36</v>
      </c>
      <c r="G17" s="2">
        <v>940329.87</v>
      </c>
      <c r="H17" s="3">
        <f t="shared" si="1"/>
        <v>0.062444399073178974</v>
      </c>
      <c r="I17" s="21">
        <v>54</v>
      </c>
      <c r="J17" s="2">
        <v>824426.11</v>
      </c>
      <c r="K17" s="3">
        <f t="shared" si="2"/>
        <v>0.05474758875753734</v>
      </c>
      <c r="L17" s="21">
        <v>100</v>
      </c>
      <c r="M17" s="2">
        <v>1947759.75</v>
      </c>
      <c r="N17" s="3">
        <f t="shared" si="3"/>
        <v>0.12934470233055056</v>
      </c>
      <c r="O17" s="21">
        <v>124</v>
      </c>
      <c r="P17" s="2">
        <v>1020739.1</v>
      </c>
      <c r="Q17" s="3">
        <f t="shared" si="4"/>
        <v>0.06778412740413908</v>
      </c>
      <c r="R17" s="21">
        <v>63</v>
      </c>
      <c r="S17" s="4">
        <f t="shared" si="5"/>
        <v>15058674.34</v>
      </c>
      <c r="T17" s="2">
        <v>540399.52</v>
      </c>
    </row>
    <row r="18" spans="1:20" ht="12.75">
      <c r="A18" s="20">
        <v>921</v>
      </c>
      <c r="B18" s="1" t="s">
        <v>18</v>
      </c>
      <c r="C18" s="17">
        <v>652.46</v>
      </c>
      <c r="D18" s="2">
        <v>4377712.27</v>
      </c>
      <c r="E18" s="3">
        <f t="shared" si="0"/>
        <v>0.6441534497202362</v>
      </c>
      <c r="F18" s="21">
        <v>100</v>
      </c>
      <c r="G18" s="2">
        <v>738053.6900000001</v>
      </c>
      <c r="H18" s="3">
        <f t="shared" si="1"/>
        <v>0.10860006349669252</v>
      </c>
      <c r="I18" s="21">
        <v>6</v>
      </c>
      <c r="J18" s="2">
        <v>334101.16000000003</v>
      </c>
      <c r="K18" s="3">
        <f t="shared" si="2"/>
        <v>0.049160931896863255</v>
      </c>
      <c r="L18" s="21">
        <v>127</v>
      </c>
      <c r="M18" s="2">
        <v>925733.5199999999</v>
      </c>
      <c r="N18" s="3">
        <f t="shared" si="3"/>
        <v>0.13621599676985105</v>
      </c>
      <c r="O18" s="21">
        <v>109</v>
      </c>
      <c r="P18" s="2">
        <v>420469.88</v>
      </c>
      <c r="Q18" s="3">
        <f t="shared" si="4"/>
        <v>0.06186955811635692</v>
      </c>
      <c r="R18" s="21">
        <v>99</v>
      </c>
      <c r="S18" s="4">
        <f t="shared" si="5"/>
        <v>6796070.52</v>
      </c>
      <c r="T18" s="2">
        <v>6161.18</v>
      </c>
    </row>
    <row r="19" spans="1:20" ht="12.75">
      <c r="A19" s="10">
        <v>1000</v>
      </c>
      <c r="B19" s="1" t="s">
        <v>19</v>
      </c>
      <c r="C19" s="17">
        <v>1299.74</v>
      </c>
      <c r="D19" s="2">
        <v>9796995.07</v>
      </c>
      <c r="E19" s="3">
        <f t="shared" si="0"/>
        <v>0.6720413596452939</v>
      </c>
      <c r="F19" s="21">
        <v>53</v>
      </c>
      <c r="G19" s="2">
        <v>754059.53</v>
      </c>
      <c r="H19" s="3">
        <f t="shared" si="1"/>
        <v>0.051725982117360736</v>
      </c>
      <c r="I19" s="21">
        <v>84</v>
      </c>
      <c r="J19" s="2">
        <v>887183.98</v>
      </c>
      <c r="K19" s="3">
        <f t="shared" si="2"/>
        <v>0.060857877738497546</v>
      </c>
      <c r="L19" s="21">
        <v>55</v>
      </c>
      <c r="M19" s="2">
        <v>2363032.8500000006</v>
      </c>
      <c r="N19" s="3">
        <f t="shared" si="3"/>
        <v>0.1620962139976349</v>
      </c>
      <c r="O19" s="21">
        <v>62</v>
      </c>
      <c r="P19" s="2">
        <v>776693.05</v>
      </c>
      <c r="Q19" s="3">
        <f t="shared" si="4"/>
        <v>0.05327856650121293</v>
      </c>
      <c r="R19" s="21">
        <v>125</v>
      </c>
      <c r="S19" s="4">
        <f t="shared" si="5"/>
        <v>14577964.48</v>
      </c>
      <c r="T19" s="2">
        <v>271347.31</v>
      </c>
    </row>
    <row r="20" spans="1:20" ht="12.75">
      <c r="A20" s="10">
        <v>1100</v>
      </c>
      <c r="B20" s="1" t="s">
        <v>20</v>
      </c>
      <c r="C20" s="17">
        <v>1501.49</v>
      </c>
      <c r="D20" s="2">
        <v>10123965.72</v>
      </c>
      <c r="E20" s="3">
        <f t="shared" si="0"/>
        <v>0.6460094112289279</v>
      </c>
      <c r="F20" s="21">
        <v>97</v>
      </c>
      <c r="G20" s="2">
        <v>994359.0800000001</v>
      </c>
      <c r="H20" s="3">
        <f t="shared" si="1"/>
        <v>0.06344997025740012</v>
      </c>
      <c r="I20" s="21">
        <v>51</v>
      </c>
      <c r="J20" s="2">
        <v>909498.36</v>
      </c>
      <c r="K20" s="3">
        <f t="shared" si="2"/>
        <v>0.05803501476665168</v>
      </c>
      <c r="L20" s="21">
        <v>78</v>
      </c>
      <c r="M20" s="2">
        <v>2681258.6999999997</v>
      </c>
      <c r="N20" s="3">
        <f t="shared" si="3"/>
        <v>0.17109089481779086</v>
      </c>
      <c r="O20" s="21">
        <v>45</v>
      </c>
      <c r="P20" s="2">
        <v>962463.39</v>
      </c>
      <c r="Q20" s="3">
        <f t="shared" si="4"/>
        <v>0.06141470892922955</v>
      </c>
      <c r="R20" s="21">
        <v>101</v>
      </c>
      <c r="S20" s="4">
        <f t="shared" si="5"/>
        <v>15671545.25</v>
      </c>
      <c r="T20" s="2">
        <v>662042.74</v>
      </c>
    </row>
    <row r="21" spans="1:20" ht="12.75">
      <c r="A21" s="10">
        <v>1211</v>
      </c>
      <c r="B21" s="1" t="s">
        <v>21</v>
      </c>
      <c r="C21" s="17">
        <v>908.49</v>
      </c>
      <c r="D21" s="2">
        <v>5304754.37</v>
      </c>
      <c r="E21" s="3">
        <f t="shared" si="0"/>
        <v>0.6942423296860201</v>
      </c>
      <c r="F21" s="21">
        <v>29</v>
      </c>
      <c r="G21" s="2">
        <v>553203.92</v>
      </c>
      <c r="H21" s="3">
        <f t="shared" si="1"/>
        <v>0.07239874863654407</v>
      </c>
      <c r="I21" s="21">
        <v>29</v>
      </c>
      <c r="J21" s="2">
        <v>363916.53</v>
      </c>
      <c r="K21" s="3">
        <f t="shared" si="2"/>
        <v>0.047626382293446776</v>
      </c>
      <c r="L21" s="21">
        <v>135</v>
      </c>
      <c r="M21" s="2">
        <v>967667.06</v>
      </c>
      <c r="N21" s="3">
        <f t="shared" si="3"/>
        <v>0.12664025273140436</v>
      </c>
      <c r="O21" s="21">
        <v>130</v>
      </c>
      <c r="P21" s="2">
        <v>451528.31</v>
      </c>
      <c r="Q21" s="3">
        <f t="shared" si="4"/>
        <v>0.059092286652584716</v>
      </c>
      <c r="R21" s="21">
        <v>109</v>
      </c>
      <c r="S21" s="4">
        <f t="shared" si="5"/>
        <v>7641070.19</v>
      </c>
      <c r="T21" s="2">
        <v>164500.45</v>
      </c>
    </row>
    <row r="22" spans="1:20" ht="12.75">
      <c r="A22" s="10">
        <v>1212</v>
      </c>
      <c r="B22" s="1" t="s">
        <v>22</v>
      </c>
      <c r="C22" s="17">
        <v>1768.22</v>
      </c>
      <c r="D22" s="2">
        <v>11894953.08</v>
      </c>
      <c r="E22" s="3">
        <f t="shared" si="0"/>
        <v>0.6542988384618428</v>
      </c>
      <c r="F22" s="21">
        <v>88</v>
      </c>
      <c r="G22" s="2">
        <v>752776.33</v>
      </c>
      <c r="H22" s="3">
        <f t="shared" si="1"/>
        <v>0.04140753435746792</v>
      </c>
      <c r="I22" s="21">
        <v>114</v>
      </c>
      <c r="J22" s="2">
        <v>1254665.58</v>
      </c>
      <c r="K22" s="3">
        <f t="shared" si="2"/>
        <v>0.0690146674922449</v>
      </c>
      <c r="L22" s="21">
        <v>17</v>
      </c>
      <c r="M22" s="2">
        <v>3056708.63</v>
      </c>
      <c r="N22" s="3">
        <f t="shared" si="3"/>
        <v>0.16813861245809056</v>
      </c>
      <c r="O22" s="21">
        <v>53</v>
      </c>
      <c r="P22" s="2">
        <v>1220591.01</v>
      </c>
      <c r="Q22" s="3">
        <f t="shared" si="4"/>
        <v>0.06714034723035389</v>
      </c>
      <c r="R22" s="21">
        <v>68</v>
      </c>
      <c r="S22" s="4">
        <f t="shared" si="5"/>
        <v>18179694.63</v>
      </c>
      <c r="T22" s="2">
        <v>462025.15</v>
      </c>
    </row>
    <row r="23" spans="1:20" ht="12.75">
      <c r="A23" s="10">
        <v>1300</v>
      </c>
      <c r="B23" s="1" t="s">
        <v>23</v>
      </c>
      <c r="C23" s="17">
        <v>126.31</v>
      </c>
      <c r="D23" s="2">
        <v>1217269.56</v>
      </c>
      <c r="E23" s="3">
        <f t="shared" si="0"/>
        <v>0.5180386192063674</v>
      </c>
      <c r="F23" s="21">
        <v>146</v>
      </c>
      <c r="G23" s="2">
        <v>412283.53</v>
      </c>
      <c r="H23" s="3">
        <f t="shared" si="1"/>
        <v>0.1754572673309328</v>
      </c>
      <c r="I23" s="21">
        <v>1</v>
      </c>
      <c r="J23" s="2">
        <v>147298.21</v>
      </c>
      <c r="K23" s="3">
        <f t="shared" si="2"/>
        <v>0.06268632998591499</v>
      </c>
      <c r="L23" s="21">
        <v>46</v>
      </c>
      <c r="M23" s="2">
        <v>454065.32</v>
      </c>
      <c r="N23" s="3">
        <f t="shared" si="3"/>
        <v>0.19323852261802832</v>
      </c>
      <c r="O23" s="21">
        <v>20</v>
      </c>
      <c r="P23" s="2">
        <v>118849.43000000001</v>
      </c>
      <c r="Q23" s="3">
        <f t="shared" si="4"/>
        <v>0.05057926085875656</v>
      </c>
      <c r="R23" s="21">
        <v>131</v>
      </c>
      <c r="S23" s="4">
        <f t="shared" si="5"/>
        <v>2349766.05</v>
      </c>
      <c r="T23" s="2">
        <v>6837.95</v>
      </c>
    </row>
    <row r="24" spans="1:20" ht="12.75">
      <c r="A24" s="10">
        <v>1320</v>
      </c>
      <c r="B24" s="1" t="s">
        <v>24</v>
      </c>
      <c r="C24" s="17">
        <v>2891.33</v>
      </c>
      <c r="D24" s="2">
        <v>17146159.3</v>
      </c>
      <c r="E24" s="3">
        <f t="shared" si="0"/>
        <v>0.6298483682940912</v>
      </c>
      <c r="F24" s="21">
        <v>117</v>
      </c>
      <c r="G24" s="2">
        <v>1307560.32</v>
      </c>
      <c r="H24" s="3">
        <f t="shared" si="1"/>
        <v>0.04803202394125078</v>
      </c>
      <c r="I24" s="21">
        <v>94</v>
      </c>
      <c r="J24" s="2">
        <v>1529542.6600000001</v>
      </c>
      <c r="K24" s="3">
        <f t="shared" si="2"/>
        <v>0.05618634072979853</v>
      </c>
      <c r="L24" s="21">
        <v>87</v>
      </c>
      <c r="M24" s="2">
        <v>5354945.83</v>
      </c>
      <c r="N24" s="3">
        <f t="shared" si="3"/>
        <v>0.19670900254197146</v>
      </c>
      <c r="O24" s="21">
        <v>17</v>
      </c>
      <c r="P24" s="2">
        <v>1884469.8599999999</v>
      </c>
      <c r="Q24" s="3">
        <f t="shared" si="4"/>
        <v>0.06922426449288817</v>
      </c>
      <c r="R24" s="21">
        <v>57</v>
      </c>
      <c r="S24" s="4">
        <f t="shared" si="5"/>
        <v>27222677.97</v>
      </c>
      <c r="T24" s="2">
        <v>166898.95</v>
      </c>
    </row>
    <row r="25" spans="1:20" ht="12.75">
      <c r="A25" s="10">
        <v>1400</v>
      </c>
      <c r="B25" s="1" t="s">
        <v>25</v>
      </c>
      <c r="C25" s="17">
        <v>1416.48</v>
      </c>
      <c r="D25" s="2">
        <v>10293129.5</v>
      </c>
      <c r="E25" s="3">
        <f t="shared" si="0"/>
        <v>0.6661173272934865</v>
      </c>
      <c r="F25" s="21">
        <v>65</v>
      </c>
      <c r="G25" s="2">
        <v>1013320.6</v>
      </c>
      <c r="H25" s="3">
        <f t="shared" si="1"/>
        <v>0.06557679175836971</v>
      </c>
      <c r="I25" s="21">
        <v>45</v>
      </c>
      <c r="J25" s="2">
        <v>942651.38</v>
      </c>
      <c r="K25" s="3">
        <f t="shared" si="2"/>
        <v>0.06100345068184722</v>
      </c>
      <c r="L25" s="21">
        <v>53</v>
      </c>
      <c r="M25" s="2">
        <v>1989059.5300000003</v>
      </c>
      <c r="N25" s="3">
        <f t="shared" si="3"/>
        <v>0.12872149504688915</v>
      </c>
      <c r="O25" s="21">
        <v>125</v>
      </c>
      <c r="P25" s="2">
        <v>1214266.18</v>
      </c>
      <c r="Q25" s="3">
        <f t="shared" si="4"/>
        <v>0.07858093521940743</v>
      </c>
      <c r="R25" s="21">
        <v>28</v>
      </c>
      <c r="S25" s="4">
        <f t="shared" si="5"/>
        <v>15452427.19</v>
      </c>
      <c r="T25" s="2">
        <v>419431.72000000003</v>
      </c>
    </row>
    <row r="26" spans="1:20" ht="12.75">
      <c r="A26" s="10">
        <v>1402</v>
      </c>
      <c r="B26" s="1" t="s">
        <v>26</v>
      </c>
      <c r="C26" s="17">
        <v>232.8</v>
      </c>
      <c r="D26" s="2">
        <v>2182088.47</v>
      </c>
      <c r="E26" s="3">
        <f t="shared" si="0"/>
        <v>0.6971179431011252</v>
      </c>
      <c r="F26" s="21">
        <v>23</v>
      </c>
      <c r="G26" s="2">
        <v>99186.74</v>
      </c>
      <c r="H26" s="3">
        <f t="shared" si="1"/>
        <v>0.03168746690261651</v>
      </c>
      <c r="I26" s="21">
        <v>135</v>
      </c>
      <c r="J26" s="2">
        <v>255485.61000000002</v>
      </c>
      <c r="K26" s="3">
        <f t="shared" si="2"/>
        <v>0.08162070666875218</v>
      </c>
      <c r="L26" s="21">
        <v>1</v>
      </c>
      <c r="M26" s="2">
        <v>344988.52</v>
      </c>
      <c r="N26" s="3">
        <f t="shared" si="3"/>
        <v>0.11021445315455124</v>
      </c>
      <c r="O26" s="21">
        <v>145</v>
      </c>
      <c r="P26" s="2">
        <v>248407.46</v>
      </c>
      <c r="Q26" s="3">
        <f t="shared" si="4"/>
        <v>0.07935943017295491</v>
      </c>
      <c r="R26" s="21">
        <v>24</v>
      </c>
      <c r="S26" s="4">
        <f t="shared" si="5"/>
        <v>3130156.8000000003</v>
      </c>
      <c r="T26" s="2">
        <v>29292.420000000002</v>
      </c>
    </row>
    <row r="27" spans="1:20" ht="12.75">
      <c r="A27" s="10">
        <v>1420</v>
      </c>
      <c r="B27" s="1" t="s">
        <v>27</v>
      </c>
      <c r="C27" s="17">
        <v>2765.98</v>
      </c>
      <c r="D27" s="2">
        <v>21300785.43</v>
      </c>
      <c r="E27" s="3">
        <f t="shared" si="0"/>
        <v>0.6834473351399653</v>
      </c>
      <c r="F27" s="21">
        <v>40</v>
      </c>
      <c r="G27" s="2">
        <v>2376664.49</v>
      </c>
      <c r="H27" s="3">
        <f t="shared" si="1"/>
        <v>0.07625657831023391</v>
      </c>
      <c r="I27" s="21">
        <v>24</v>
      </c>
      <c r="J27" s="2">
        <v>1667050.17</v>
      </c>
      <c r="K27" s="3">
        <f t="shared" si="2"/>
        <v>0.053488215257381046</v>
      </c>
      <c r="L27" s="21">
        <v>110</v>
      </c>
      <c r="M27" s="2">
        <v>3466769.8</v>
      </c>
      <c r="N27" s="3">
        <f t="shared" si="3"/>
        <v>0.11123320260372718</v>
      </c>
      <c r="O27" s="21">
        <v>142</v>
      </c>
      <c r="P27" s="2">
        <v>2355411.63</v>
      </c>
      <c r="Q27" s="3">
        <f t="shared" si="4"/>
        <v>0.07557466868869266</v>
      </c>
      <c r="R27" s="21">
        <v>37</v>
      </c>
      <c r="S27" s="4">
        <f t="shared" si="5"/>
        <v>31166681.52</v>
      </c>
      <c r="T27" s="2">
        <v>206078</v>
      </c>
    </row>
    <row r="28" spans="1:20" ht="12.75">
      <c r="A28" s="10">
        <v>1500</v>
      </c>
      <c r="B28" s="1" t="s">
        <v>28</v>
      </c>
      <c r="C28" s="17">
        <v>2549.21</v>
      </c>
      <c r="D28" s="2">
        <v>13363367.23</v>
      </c>
      <c r="E28" s="3">
        <f t="shared" si="0"/>
        <v>0.6537250079164324</v>
      </c>
      <c r="F28" s="21">
        <v>90</v>
      </c>
      <c r="G28" s="2">
        <v>1036549.96</v>
      </c>
      <c r="H28" s="3">
        <f t="shared" si="1"/>
        <v>0.050707177251371374</v>
      </c>
      <c r="I28" s="21">
        <v>86</v>
      </c>
      <c r="J28" s="2">
        <v>1307876.88</v>
      </c>
      <c r="K28" s="3">
        <f t="shared" si="2"/>
        <v>0.06398026852186706</v>
      </c>
      <c r="L28" s="21">
        <v>40</v>
      </c>
      <c r="M28" s="2">
        <v>2831588.8600000003</v>
      </c>
      <c r="N28" s="3">
        <f t="shared" si="3"/>
        <v>0.1385190138129267</v>
      </c>
      <c r="O28" s="21">
        <v>103</v>
      </c>
      <c r="P28" s="2">
        <v>1902495.6400000001</v>
      </c>
      <c r="Q28" s="3">
        <f t="shared" si="4"/>
        <v>0.09306853249740246</v>
      </c>
      <c r="R28" s="21">
        <v>5</v>
      </c>
      <c r="S28" s="4">
        <f t="shared" si="5"/>
        <v>20441878.57</v>
      </c>
      <c r="T28" s="2">
        <v>267258.78</v>
      </c>
    </row>
    <row r="29" spans="1:20" ht="12.75">
      <c r="A29" s="10">
        <v>1520</v>
      </c>
      <c r="B29" s="1" t="s">
        <v>29</v>
      </c>
      <c r="C29" s="17">
        <v>1420.73</v>
      </c>
      <c r="D29" s="2">
        <v>6546963.73</v>
      </c>
      <c r="E29" s="3">
        <f t="shared" si="0"/>
        <v>0.6045445119462356</v>
      </c>
      <c r="F29" s="21">
        <v>134</v>
      </c>
      <c r="G29" s="2">
        <v>1026366.87</v>
      </c>
      <c r="H29" s="3">
        <f t="shared" si="1"/>
        <v>0.09477438459887962</v>
      </c>
      <c r="I29" s="21">
        <v>10</v>
      </c>
      <c r="J29" s="2">
        <v>596121.64</v>
      </c>
      <c r="K29" s="3">
        <f t="shared" si="2"/>
        <v>0.05504567930673255</v>
      </c>
      <c r="L29" s="21">
        <v>96</v>
      </c>
      <c r="M29" s="2">
        <v>1730068.5099999998</v>
      </c>
      <c r="N29" s="3">
        <f t="shared" si="3"/>
        <v>0.1597539662880492</v>
      </c>
      <c r="O29" s="21">
        <v>66</v>
      </c>
      <c r="P29" s="2">
        <v>930060.2000000001</v>
      </c>
      <c r="Q29" s="3">
        <f t="shared" si="4"/>
        <v>0.08588145786010308</v>
      </c>
      <c r="R29" s="21">
        <v>11</v>
      </c>
      <c r="S29" s="4">
        <f t="shared" si="5"/>
        <v>10829580.95</v>
      </c>
      <c r="T29" s="2">
        <v>36294.53</v>
      </c>
    </row>
    <row r="30" spans="1:20" ht="12.75">
      <c r="A30" s="10">
        <v>1600</v>
      </c>
      <c r="B30" s="1" t="s">
        <v>30</v>
      </c>
      <c r="C30" s="17">
        <v>2772.19</v>
      </c>
      <c r="D30" s="2">
        <v>17076770.14</v>
      </c>
      <c r="E30" s="3">
        <f t="shared" si="0"/>
        <v>0.6729794966223814</v>
      </c>
      <c r="F30" s="21">
        <v>51</v>
      </c>
      <c r="G30" s="2">
        <v>1362761.42</v>
      </c>
      <c r="H30" s="3">
        <f t="shared" si="1"/>
        <v>0.05370514956454182</v>
      </c>
      <c r="I30" s="21">
        <v>74</v>
      </c>
      <c r="J30" s="2">
        <v>1590240.15</v>
      </c>
      <c r="K30" s="3">
        <f t="shared" si="2"/>
        <v>0.06266987298428907</v>
      </c>
      <c r="L30" s="21">
        <v>47</v>
      </c>
      <c r="M30" s="2">
        <v>3527311.96</v>
      </c>
      <c r="N30" s="3">
        <f t="shared" si="3"/>
        <v>0.13900805643044778</v>
      </c>
      <c r="O30" s="21">
        <v>101</v>
      </c>
      <c r="P30" s="2">
        <v>1817790.6400000001</v>
      </c>
      <c r="Q30" s="3">
        <f t="shared" si="4"/>
        <v>0.07163742439833981</v>
      </c>
      <c r="R30" s="21">
        <v>47</v>
      </c>
      <c r="S30" s="4">
        <f t="shared" si="5"/>
        <v>25374874.310000002</v>
      </c>
      <c r="T30" s="2">
        <v>103827.21</v>
      </c>
    </row>
    <row r="31" spans="1:20" ht="12.75">
      <c r="A31" s="10">
        <v>1700</v>
      </c>
      <c r="B31" s="1" t="s">
        <v>31</v>
      </c>
      <c r="C31" s="17">
        <v>31012.63</v>
      </c>
      <c r="D31" s="2">
        <v>160769725.13</v>
      </c>
      <c r="E31" s="3">
        <f t="shared" si="0"/>
        <v>0.6733817915296909</v>
      </c>
      <c r="F31" s="21">
        <v>49</v>
      </c>
      <c r="G31" s="2">
        <v>11451851.5</v>
      </c>
      <c r="H31" s="3">
        <f t="shared" si="1"/>
        <v>0.04796592314359192</v>
      </c>
      <c r="I31" s="21">
        <v>95</v>
      </c>
      <c r="J31" s="2">
        <v>13094495.02</v>
      </c>
      <c r="K31" s="3">
        <f t="shared" si="2"/>
        <v>0.05484611302665487</v>
      </c>
      <c r="L31" s="21">
        <v>99</v>
      </c>
      <c r="M31" s="2">
        <v>40026012.62</v>
      </c>
      <c r="N31" s="3">
        <f t="shared" si="3"/>
        <v>0.1676484055940963</v>
      </c>
      <c r="O31" s="21">
        <v>54</v>
      </c>
      <c r="P31" s="2">
        <v>13407651.99</v>
      </c>
      <c r="Q31" s="3">
        <f t="shared" si="4"/>
        <v>0.05615776670596604</v>
      </c>
      <c r="R31" s="21">
        <v>116</v>
      </c>
      <c r="S31" s="4">
        <f t="shared" si="5"/>
        <v>238749736.26</v>
      </c>
      <c r="T31" s="2">
        <v>5680446.98</v>
      </c>
    </row>
    <row r="32" spans="1:20" ht="12.75">
      <c r="A32" s="10">
        <v>1800</v>
      </c>
      <c r="B32" s="1" t="s">
        <v>32</v>
      </c>
      <c r="C32" s="17">
        <v>2258.16</v>
      </c>
      <c r="D32" s="2">
        <v>14498020.37</v>
      </c>
      <c r="E32" s="3">
        <f t="shared" si="0"/>
        <v>0.6565584850714522</v>
      </c>
      <c r="F32" s="21">
        <v>84</v>
      </c>
      <c r="G32" s="2">
        <v>1646908.54</v>
      </c>
      <c r="H32" s="3">
        <f t="shared" si="1"/>
        <v>0.07458202902729383</v>
      </c>
      <c r="I32" s="21">
        <v>27</v>
      </c>
      <c r="J32" s="2">
        <v>1370840.57</v>
      </c>
      <c r="K32" s="3">
        <f t="shared" si="2"/>
        <v>0.06207999333316471</v>
      </c>
      <c r="L32" s="21">
        <v>49</v>
      </c>
      <c r="M32" s="2">
        <v>3224207.9</v>
      </c>
      <c r="N32" s="3">
        <f t="shared" si="3"/>
        <v>0.14601173128158657</v>
      </c>
      <c r="O32" s="21">
        <v>87</v>
      </c>
      <c r="P32" s="2">
        <v>1341864.07</v>
      </c>
      <c r="Q32" s="3">
        <f t="shared" si="4"/>
        <v>0.06076776128650267</v>
      </c>
      <c r="R32" s="21">
        <v>106</v>
      </c>
      <c r="S32" s="4">
        <f t="shared" si="5"/>
        <v>22081841.45</v>
      </c>
      <c r="T32" s="2">
        <v>240763.68</v>
      </c>
    </row>
    <row r="33" spans="1:20" ht="12.75">
      <c r="A33" s="10">
        <v>1802</v>
      </c>
      <c r="B33" s="1" t="s">
        <v>33</v>
      </c>
      <c r="C33" s="17">
        <v>533.14</v>
      </c>
      <c r="D33" s="2">
        <v>3857206.04</v>
      </c>
      <c r="E33" s="3">
        <f t="shared" si="0"/>
        <v>0.653770329808869</v>
      </c>
      <c r="F33" s="21">
        <v>89</v>
      </c>
      <c r="G33" s="2">
        <v>491611.32</v>
      </c>
      <c r="H33" s="3">
        <f t="shared" si="1"/>
        <v>0.08332479299295441</v>
      </c>
      <c r="I33" s="21">
        <v>18</v>
      </c>
      <c r="J33" s="2">
        <v>238954.94</v>
      </c>
      <c r="K33" s="3">
        <f t="shared" si="2"/>
        <v>0.040501245801548756</v>
      </c>
      <c r="L33" s="21">
        <v>141</v>
      </c>
      <c r="M33" s="2">
        <v>914752.2700000001</v>
      </c>
      <c r="N33" s="3">
        <f t="shared" si="3"/>
        <v>0.15504432147246966</v>
      </c>
      <c r="O33" s="21">
        <v>72</v>
      </c>
      <c r="P33" s="2">
        <v>397415.92</v>
      </c>
      <c r="Q33" s="3">
        <f t="shared" si="4"/>
        <v>0.06735930992415823</v>
      </c>
      <c r="R33" s="21">
        <v>67</v>
      </c>
      <c r="S33" s="4">
        <f t="shared" si="5"/>
        <v>5899940.49</v>
      </c>
      <c r="T33" s="2">
        <v>251190.80000000002</v>
      </c>
    </row>
    <row r="34" spans="1:20" ht="12.75">
      <c r="A34" s="10">
        <v>1820</v>
      </c>
      <c r="B34" s="1" t="s">
        <v>34</v>
      </c>
      <c r="C34" s="17">
        <v>4104.06</v>
      </c>
      <c r="D34" s="2">
        <v>32524192.08</v>
      </c>
      <c r="E34" s="3">
        <f t="shared" si="0"/>
        <v>0.6610969611854536</v>
      </c>
      <c r="F34" s="21">
        <v>74</v>
      </c>
      <c r="G34" s="2">
        <v>2260651.59</v>
      </c>
      <c r="H34" s="3">
        <f t="shared" si="1"/>
        <v>0.04595071547886591</v>
      </c>
      <c r="I34" s="21">
        <v>100</v>
      </c>
      <c r="J34" s="2">
        <v>2687139.49</v>
      </c>
      <c r="K34" s="3">
        <f t="shared" si="2"/>
        <v>0.054619642718591085</v>
      </c>
      <c r="L34" s="21">
        <v>103</v>
      </c>
      <c r="M34" s="2">
        <v>7805226.709999999</v>
      </c>
      <c r="N34" s="3">
        <f t="shared" si="3"/>
        <v>0.15865149383733854</v>
      </c>
      <c r="O34" s="21">
        <v>67</v>
      </c>
      <c r="P34" s="2">
        <v>3920100.04</v>
      </c>
      <c r="Q34" s="3">
        <f t="shared" si="4"/>
        <v>0.0796811867797509</v>
      </c>
      <c r="R34" s="21">
        <v>22</v>
      </c>
      <c r="S34" s="4">
        <f t="shared" si="5"/>
        <v>49197309.91</v>
      </c>
      <c r="T34" s="2">
        <v>866853.36</v>
      </c>
    </row>
    <row r="35" spans="1:20" ht="12.75">
      <c r="A35" s="10">
        <v>1821</v>
      </c>
      <c r="B35" s="1" t="s">
        <v>35</v>
      </c>
      <c r="C35" s="17">
        <v>3901.59</v>
      </c>
      <c r="D35" s="2">
        <v>22766147.1</v>
      </c>
      <c r="E35" s="3">
        <f t="shared" si="0"/>
        <v>0.6584271421337917</v>
      </c>
      <c r="F35" s="21">
        <v>79</v>
      </c>
      <c r="G35" s="2">
        <v>1382558.71</v>
      </c>
      <c r="H35" s="3">
        <f t="shared" si="1"/>
        <v>0.03998542995698563</v>
      </c>
      <c r="I35" s="21">
        <v>115</v>
      </c>
      <c r="J35" s="2">
        <v>1925867.2000000002</v>
      </c>
      <c r="K35" s="3">
        <f t="shared" si="2"/>
        <v>0.05569863143971373</v>
      </c>
      <c r="L35" s="21">
        <v>90</v>
      </c>
      <c r="M35" s="2">
        <v>5708929.96</v>
      </c>
      <c r="N35" s="3">
        <f t="shared" si="3"/>
        <v>0.16510981949180067</v>
      </c>
      <c r="O35" s="21">
        <v>56</v>
      </c>
      <c r="P35" s="2">
        <v>2793059.33</v>
      </c>
      <c r="Q35" s="3">
        <f t="shared" si="4"/>
        <v>0.0807789769777084</v>
      </c>
      <c r="R35" s="21">
        <v>17</v>
      </c>
      <c r="S35" s="4">
        <f t="shared" si="5"/>
        <v>34576562.3</v>
      </c>
      <c r="T35" s="2">
        <v>554502.58</v>
      </c>
    </row>
    <row r="36" spans="1:20" ht="12.75">
      <c r="A36" s="10">
        <v>1900</v>
      </c>
      <c r="B36" s="1" t="s">
        <v>36</v>
      </c>
      <c r="C36" s="17">
        <v>1301.66</v>
      </c>
      <c r="D36" s="2">
        <v>8950927.94</v>
      </c>
      <c r="E36" s="3">
        <f aca="true" t="shared" si="6" ref="E36:E67">+D36/S36</f>
        <v>0.6550661410809617</v>
      </c>
      <c r="F36" s="21">
        <v>86</v>
      </c>
      <c r="G36" s="2">
        <v>1058919.31</v>
      </c>
      <c r="H36" s="3">
        <f aca="true" t="shared" si="7" ref="H36:H67">+G36/S36</f>
        <v>0.07749612004113784</v>
      </c>
      <c r="I36" s="21">
        <v>23</v>
      </c>
      <c r="J36" s="2">
        <v>851588.21</v>
      </c>
      <c r="K36" s="3">
        <f aca="true" t="shared" si="8" ref="K36:K67">+J36/S36</f>
        <v>0.06232276767884958</v>
      </c>
      <c r="L36" s="21">
        <v>48</v>
      </c>
      <c r="M36" s="2">
        <v>2012902.68</v>
      </c>
      <c r="N36" s="3">
        <f aca="true" t="shared" si="9" ref="N36:N67">+M36/S36</f>
        <v>0.1473125914763119</v>
      </c>
      <c r="O36" s="21">
        <v>85</v>
      </c>
      <c r="P36" s="2">
        <v>789820.91</v>
      </c>
      <c r="Q36" s="3">
        <f aca="true" t="shared" si="10" ref="Q36:Q67">+P36/S36</f>
        <v>0.05780237972273896</v>
      </c>
      <c r="R36" s="21">
        <v>113</v>
      </c>
      <c r="S36" s="4">
        <f aca="true" t="shared" si="11" ref="S36:S67">+P36+M36+J36+G36+D36</f>
        <v>13664159.049999999</v>
      </c>
      <c r="T36" s="2">
        <v>244337.68</v>
      </c>
    </row>
    <row r="37" spans="1:20" ht="12.75">
      <c r="A37" s="10">
        <v>2000</v>
      </c>
      <c r="B37" s="1" t="s">
        <v>37</v>
      </c>
      <c r="C37" s="17">
        <v>3777.36</v>
      </c>
      <c r="D37" s="2">
        <v>22851067.63</v>
      </c>
      <c r="E37" s="3">
        <f t="shared" si="6"/>
        <v>0.7079275285007957</v>
      </c>
      <c r="F37" s="21">
        <v>12</v>
      </c>
      <c r="G37" s="2">
        <v>1340239.15</v>
      </c>
      <c r="H37" s="3">
        <f t="shared" si="7"/>
        <v>0.04152069410594568</v>
      </c>
      <c r="I37" s="21">
        <v>113</v>
      </c>
      <c r="J37" s="2">
        <v>1719446.33</v>
      </c>
      <c r="K37" s="3">
        <f t="shared" si="8"/>
        <v>0.05326855665984757</v>
      </c>
      <c r="L37" s="21">
        <v>112</v>
      </c>
      <c r="M37" s="2">
        <v>4447187.05</v>
      </c>
      <c r="N37" s="3">
        <f t="shared" si="9"/>
        <v>0.13777413764921953</v>
      </c>
      <c r="O37" s="21">
        <v>104</v>
      </c>
      <c r="P37" s="2">
        <v>1920883.1800000002</v>
      </c>
      <c r="Q37" s="3">
        <f t="shared" si="10"/>
        <v>0.05950908308419151</v>
      </c>
      <c r="R37" s="21">
        <v>108</v>
      </c>
      <c r="S37" s="4">
        <f t="shared" si="11"/>
        <v>32278823.34</v>
      </c>
      <c r="T37" s="2">
        <v>669656.59</v>
      </c>
    </row>
    <row r="38" spans="1:20" ht="12.75">
      <c r="A38" s="10">
        <v>2100</v>
      </c>
      <c r="B38" s="1" t="s">
        <v>38</v>
      </c>
      <c r="C38" s="17">
        <v>1930.82</v>
      </c>
      <c r="D38" s="2">
        <v>11595294.78</v>
      </c>
      <c r="E38" s="3">
        <f t="shared" si="6"/>
        <v>0.6701804793381269</v>
      </c>
      <c r="F38" s="21">
        <v>58</v>
      </c>
      <c r="G38" s="2">
        <v>804395.22</v>
      </c>
      <c r="H38" s="3">
        <f t="shared" si="7"/>
        <v>0.046492131881523235</v>
      </c>
      <c r="I38" s="21">
        <v>99</v>
      </c>
      <c r="J38" s="2">
        <v>1155567</v>
      </c>
      <c r="K38" s="3">
        <f t="shared" si="8"/>
        <v>0.06678902612317383</v>
      </c>
      <c r="L38" s="21">
        <v>27</v>
      </c>
      <c r="M38" s="2">
        <v>2481451.8</v>
      </c>
      <c r="N38" s="3">
        <f t="shared" si="9"/>
        <v>0.1434220162860282</v>
      </c>
      <c r="O38" s="21">
        <v>95</v>
      </c>
      <c r="P38" s="2">
        <v>1265040.71</v>
      </c>
      <c r="Q38" s="3">
        <f t="shared" si="10"/>
        <v>0.073116346371148</v>
      </c>
      <c r="R38" s="21">
        <v>43</v>
      </c>
      <c r="S38" s="4">
        <f t="shared" si="11"/>
        <v>17301749.509999998</v>
      </c>
      <c r="T38" s="2">
        <v>275662.19</v>
      </c>
    </row>
    <row r="39" spans="1:20" ht="12.75">
      <c r="A39" s="10">
        <v>2220</v>
      </c>
      <c r="B39" s="1" t="s">
        <v>39</v>
      </c>
      <c r="C39" s="17">
        <v>3868.31</v>
      </c>
      <c r="D39" s="2">
        <v>22537300.96</v>
      </c>
      <c r="E39" s="3">
        <f t="shared" si="6"/>
        <v>0.6690147262981667</v>
      </c>
      <c r="F39" s="21">
        <v>61</v>
      </c>
      <c r="G39" s="2">
        <v>1593796.9300000002</v>
      </c>
      <c r="H39" s="3">
        <f t="shared" si="7"/>
        <v>0.04731150454933661</v>
      </c>
      <c r="I39" s="21">
        <v>96</v>
      </c>
      <c r="J39" s="2">
        <v>2188078.5</v>
      </c>
      <c r="K39" s="3">
        <f t="shared" si="8"/>
        <v>0.06495261972116838</v>
      </c>
      <c r="L39" s="21">
        <v>33</v>
      </c>
      <c r="M39" s="2">
        <v>5487768.880000001</v>
      </c>
      <c r="N39" s="3">
        <f t="shared" si="9"/>
        <v>0.16290318888481475</v>
      </c>
      <c r="O39" s="21">
        <v>60</v>
      </c>
      <c r="P39" s="2">
        <v>1880356.48</v>
      </c>
      <c r="Q39" s="3">
        <f t="shared" si="10"/>
        <v>0.05581796054651364</v>
      </c>
      <c r="R39" s="21">
        <v>118</v>
      </c>
      <c r="S39" s="4">
        <f t="shared" si="11"/>
        <v>33687301.75</v>
      </c>
      <c r="T39" s="2">
        <v>168796.19</v>
      </c>
    </row>
    <row r="40" spans="1:20" ht="12.75">
      <c r="A40" s="10">
        <v>2300</v>
      </c>
      <c r="B40" s="1" t="s">
        <v>40</v>
      </c>
      <c r="C40" s="17">
        <v>4181.46</v>
      </c>
      <c r="D40" s="2">
        <v>23471731.98</v>
      </c>
      <c r="E40" s="3">
        <f t="shared" si="6"/>
        <v>0.6560840588474967</v>
      </c>
      <c r="F40" s="21">
        <v>85</v>
      </c>
      <c r="G40" s="2">
        <v>1226462.68</v>
      </c>
      <c r="H40" s="3">
        <f t="shared" si="7"/>
        <v>0.03428220012928839</v>
      </c>
      <c r="I40" s="21">
        <v>130</v>
      </c>
      <c r="J40" s="2">
        <v>2328639.83</v>
      </c>
      <c r="K40" s="3">
        <f t="shared" si="8"/>
        <v>0.06509035944011937</v>
      </c>
      <c r="L40" s="21">
        <v>32</v>
      </c>
      <c r="M40" s="2">
        <v>6786513.06</v>
      </c>
      <c r="N40" s="3">
        <f t="shared" si="9"/>
        <v>0.18969725104309682</v>
      </c>
      <c r="O40" s="21">
        <v>21</v>
      </c>
      <c r="P40" s="2">
        <v>1962147.47</v>
      </c>
      <c r="Q40" s="3">
        <f t="shared" si="10"/>
        <v>0.05484613053999889</v>
      </c>
      <c r="R40" s="21">
        <v>121</v>
      </c>
      <c r="S40" s="4">
        <f t="shared" si="11"/>
        <v>35775495.019999996</v>
      </c>
      <c r="T40" s="2">
        <v>444825.85000000003</v>
      </c>
    </row>
    <row r="41" spans="1:20" ht="12.75">
      <c r="A41" s="10">
        <v>2320</v>
      </c>
      <c r="B41" s="1" t="s">
        <v>41</v>
      </c>
      <c r="C41" s="17">
        <v>1850.48</v>
      </c>
      <c r="D41" s="2">
        <v>12331242.25</v>
      </c>
      <c r="E41" s="3">
        <f t="shared" si="6"/>
        <v>0.6232220402168163</v>
      </c>
      <c r="F41" s="21">
        <v>124</v>
      </c>
      <c r="G41" s="2">
        <v>1032445.85</v>
      </c>
      <c r="H41" s="3">
        <f t="shared" si="7"/>
        <v>0.052179901749183875</v>
      </c>
      <c r="I41" s="21">
        <v>82</v>
      </c>
      <c r="J41" s="2">
        <v>1098274.31</v>
      </c>
      <c r="K41" s="3">
        <f t="shared" si="8"/>
        <v>0.05550687775969337</v>
      </c>
      <c r="L41" s="21">
        <v>93</v>
      </c>
      <c r="M41" s="2">
        <v>4181239.1399999997</v>
      </c>
      <c r="N41" s="3">
        <f t="shared" si="9"/>
        <v>0.21132018450656959</v>
      </c>
      <c r="O41" s="21">
        <v>8</v>
      </c>
      <c r="P41" s="2">
        <v>1143072.77</v>
      </c>
      <c r="Q41" s="3">
        <f t="shared" si="10"/>
        <v>0.05777099576773683</v>
      </c>
      <c r="R41" s="21">
        <v>114</v>
      </c>
      <c r="S41" s="4">
        <f t="shared" si="11"/>
        <v>19786274.32</v>
      </c>
      <c r="T41" s="2">
        <v>29082.48</v>
      </c>
    </row>
    <row r="42" spans="1:20" ht="12.75">
      <c r="A42" s="10">
        <v>2400</v>
      </c>
      <c r="B42" s="1" t="s">
        <v>42</v>
      </c>
      <c r="C42" s="17">
        <v>13520.04</v>
      </c>
      <c r="D42" s="2">
        <v>81280870.68</v>
      </c>
      <c r="E42" s="3">
        <f t="shared" si="6"/>
        <v>0.6792476864082807</v>
      </c>
      <c r="F42" s="21">
        <v>42</v>
      </c>
      <c r="G42" s="2">
        <v>2207359.68</v>
      </c>
      <c r="H42" s="3">
        <f t="shared" si="7"/>
        <v>0.018446455398020877</v>
      </c>
      <c r="I42" s="21">
        <v>146</v>
      </c>
      <c r="J42" s="2">
        <v>7069711.03</v>
      </c>
      <c r="K42" s="3">
        <f t="shared" si="8"/>
        <v>0.05908013559067602</v>
      </c>
      <c r="L42" s="21">
        <v>69</v>
      </c>
      <c r="M42" s="2">
        <v>21567482.5</v>
      </c>
      <c r="N42" s="3">
        <f t="shared" si="9"/>
        <v>0.18023505982670018</v>
      </c>
      <c r="O42" s="21">
        <v>29</v>
      </c>
      <c r="P42" s="2">
        <v>7537656.76</v>
      </c>
      <c r="Q42" s="3">
        <f t="shared" si="10"/>
        <v>0.06299066277632223</v>
      </c>
      <c r="R42" s="21">
        <v>93</v>
      </c>
      <c r="S42" s="4">
        <f t="shared" si="11"/>
        <v>119663080.65</v>
      </c>
      <c r="T42" s="2">
        <v>3059240.13</v>
      </c>
    </row>
    <row r="43" spans="1:20" ht="12.75">
      <c r="A43" s="10">
        <v>2420</v>
      </c>
      <c r="B43" s="1" t="s">
        <v>43</v>
      </c>
      <c r="C43" s="17">
        <v>5334.78</v>
      </c>
      <c r="D43" s="2">
        <v>36473135.67</v>
      </c>
      <c r="E43" s="3">
        <f t="shared" si="6"/>
        <v>0.6779948962326017</v>
      </c>
      <c r="F43" s="21">
        <v>44</v>
      </c>
      <c r="G43" s="2">
        <v>1555028.81</v>
      </c>
      <c r="H43" s="3">
        <f t="shared" si="7"/>
        <v>0.028906250513082248</v>
      </c>
      <c r="I43" s="21">
        <v>140</v>
      </c>
      <c r="J43" s="2">
        <v>2478476.85</v>
      </c>
      <c r="K43" s="3">
        <f t="shared" si="8"/>
        <v>0.04607211921493273</v>
      </c>
      <c r="L43" s="21">
        <v>137</v>
      </c>
      <c r="M43" s="2">
        <v>10591161.98</v>
      </c>
      <c r="N43" s="3">
        <f t="shared" si="9"/>
        <v>0.1968778838370925</v>
      </c>
      <c r="O43" s="21">
        <v>15</v>
      </c>
      <c r="P43" s="2">
        <v>2697787</v>
      </c>
      <c r="Q43" s="3">
        <f t="shared" si="10"/>
        <v>0.05014885020229086</v>
      </c>
      <c r="R43" s="21">
        <v>135</v>
      </c>
      <c r="S43" s="4">
        <f t="shared" si="11"/>
        <v>53795590.31</v>
      </c>
      <c r="T43" s="2">
        <v>217115.58000000002</v>
      </c>
    </row>
    <row r="44" spans="1:20" ht="12.75">
      <c r="A44" s="10">
        <v>2421</v>
      </c>
      <c r="B44" s="1" t="s">
        <v>44</v>
      </c>
      <c r="C44" s="17">
        <v>6010.24</v>
      </c>
      <c r="D44" s="2">
        <v>37627103.1</v>
      </c>
      <c r="E44" s="3">
        <f t="shared" si="6"/>
        <v>0.680740401010514</v>
      </c>
      <c r="F44" s="21">
        <v>41</v>
      </c>
      <c r="G44" s="2">
        <v>1732790.27</v>
      </c>
      <c r="H44" s="3">
        <f t="shared" si="7"/>
        <v>0.03134922027167478</v>
      </c>
      <c r="I44" s="21">
        <v>136</v>
      </c>
      <c r="J44" s="2">
        <v>3491820.57</v>
      </c>
      <c r="K44" s="3">
        <f t="shared" si="8"/>
        <v>0.06317316878637307</v>
      </c>
      <c r="L44" s="21">
        <v>43</v>
      </c>
      <c r="M44" s="2">
        <v>9533903.02</v>
      </c>
      <c r="N44" s="3">
        <f t="shared" si="9"/>
        <v>0.17248505546073117</v>
      </c>
      <c r="O44" s="21">
        <v>42</v>
      </c>
      <c r="P44" s="2">
        <v>2888174.7</v>
      </c>
      <c r="Q44" s="3">
        <f t="shared" si="10"/>
        <v>0.05225215447070707</v>
      </c>
      <c r="R44" s="21">
        <v>128</v>
      </c>
      <c r="S44" s="4">
        <f t="shared" si="11"/>
        <v>55273791.66</v>
      </c>
      <c r="T44" s="2">
        <v>143717.4</v>
      </c>
    </row>
    <row r="45" spans="1:20" ht="12.75">
      <c r="A45" s="10">
        <v>2422</v>
      </c>
      <c r="B45" s="1" t="s">
        <v>45</v>
      </c>
      <c r="C45" s="17">
        <v>2989.86</v>
      </c>
      <c r="D45" s="2">
        <v>16181911.5</v>
      </c>
      <c r="E45" s="3">
        <f t="shared" si="6"/>
        <v>0.6742178619108479</v>
      </c>
      <c r="F45" s="21">
        <v>48</v>
      </c>
      <c r="G45" s="2">
        <v>1040878.95</v>
      </c>
      <c r="H45" s="3">
        <f t="shared" si="7"/>
        <v>0.04336812620542439</v>
      </c>
      <c r="I45" s="21">
        <v>105</v>
      </c>
      <c r="J45" s="2">
        <v>1305648.4</v>
      </c>
      <c r="K45" s="3">
        <f t="shared" si="8"/>
        <v>0.054399721111768495</v>
      </c>
      <c r="L45" s="21">
        <v>107</v>
      </c>
      <c r="M45" s="2">
        <v>4259047.66</v>
      </c>
      <c r="N45" s="3">
        <f t="shared" si="9"/>
        <v>0.17745283102689074</v>
      </c>
      <c r="O45" s="21">
        <v>34</v>
      </c>
      <c r="P45" s="2">
        <v>1213526.24</v>
      </c>
      <c r="Q45" s="3">
        <f t="shared" si="10"/>
        <v>0.05056145974506847</v>
      </c>
      <c r="R45" s="21">
        <v>132</v>
      </c>
      <c r="S45" s="4">
        <f t="shared" si="11"/>
        <v>24001012.75</v>
      </c>
      <c r="T45" s="2">
        <v>215927.56</v>
      </c>
    </row>
    <row r="46" spans="1:20" ht="12.75">
      <c r="A46" s="10">
        <v>2423</v>
      </c>
      <c r="B46" s="1" t="s">
        <v>46</v>
      </c>
      <c r="C46" s="17">
        <v>1923.14</v>
      </c>
      <c r="D46" s="2">
        <v>12078551.62</v>
      </c>
      <c r="E46" s="3">
        <f t="shared" si="6"/>
        <v>0.6159154611242822</v>
      </c>
      <c r="F46" s="21">
        <v>126</v>
      </c>
      <c r="G46" s="2">
        <v>1081954.08</v>
      </c>
      <c r="H46" s="3">
        <f t="shared" si="7"/>
        <v>0.05517153604700979</v>
      </c>
      <c r="I46" s="21">
        <v>73</v>
      </c>
      <c r="J46" s="2">
        <v>1338480.26</v>
      </c>
      <c r="K46" s="3">
        <f t="shared" si="8"/>
        <v>0.06825244553151556</v>
      </c>
      <c r="L46" s="21">
        <v>20</v>
      </c>
      <c r="M46" s="2">
        <v>4094454.3299999996</v>
      </c>
      <c r="N46" s="3">
        <f t="shared" si="9"/>
        <v>0.20878643450416148</v>
      </c>
      <c r="O46" s="21">
        <v>9</v>
      </c>
      <c r="P46" s="2">
        <v>1017289.4</v>
      </c>
      <c r="Q46" s="3">
        <f t="shared" si="10"/>
        <v>0.05187412279303107</v>
      </c>
      <c r="R46" s="21">
        <v>129</v>
      </c>
      <c r="S46" s="4">
        <f t="shared" si="11"/>
        <v>19610729.689999998</v>
      </c>
      <c r="T46" s="2">
        <v>229619.34</v>
      </c>
    </row>
    <row r="47" spans="1:20" ht="12.75">
      <c r="A47" s="10">
        <v>2500</v>
      </c>
      <c r="B47" s="1" t="s">
        <v>47</v>
      </c>
      <c r="C47" s="17">
        <v>5879.72</v>
      </c>
      <c r="D47" s="2">
        <v>34650735.61</v>
      </c>
      <c r="E47" s="3">
        <f t="shared" si="6"/>
        <v>0.6005467381715965</v>
      </c>
      <c r="F47" s="21">
        <v>135</v>
      </c>
      <c r="G47" s="2">
        <v>3088462.65</v>
      </c>
      <c r="H47" s="3">
        <f t="shared" si="7"/>
        <v>0.05352746883350524</v>
      </c>
      <c r="I47" s="21">
        <v>75</v>
      </c>
      <c r="J47" s="2">
        <v>3706038.24</v>
      </c>
      <c r="K47" s="3">
        <f t="shared" si="8"/>
        <v>0.06423093586298627</v>
      </c>
      <c r="L47" s="21">
        <v>37</v>
      </c>
      <c r="M47" s="2">
        <v>12660655.72</v>
      </c>
      <c r="N47" s="3">
        <f t="shared" si="9"/>
        <v>0.21942724625924806</v>
      </c>
      <c r="O47" s="21">
        <v>3</v>
      </c>
      <c r="P47" s="2">
        <v>3592757.04</v>
      </c>
      <c r="Q47" s="3">
        <f t="shared" si="10"/>
        <v>0.062267610872663956</v>
      </c>
      <c r="R47" s="21">
        <v>98</v>
      </c>
      <c r="S47" s="4">
        <f t="shared" si="11"/>
        <v>57698649.26</v>
      </c>
      <c r="T47" s="2">
        <v>196943.01</v>
      </c>
    </row>
    <row r="48" spans="1:20" ht="12.75">
      <c r="A48" s="10">
        <v>2520</v>
      </c>
      <c r="B48" s="1" t="s">
        <v>48</v>
      </c>
      <c r="C48" s="17">
        <v>26442.46</v>
      </c>
      <c r="D48" s="2">
        <v>164371289.39</v>
      </c>
      <c r="E48" s="3">
        <f t="shared" si="6"/>
        <v>0.6509691195716008</v>
      </c>
      <c r="F48" s="21">
        <v>92</v>
      </c>
      <c r="G48" s="2">
        <v>9978335.81</v>
      </c>
      <c r="H48" s="3">
        <f t="shared" si="7"/>
        <v>0.0395177801496315</v>
      </c>
      <c r="I48" s="21">
        <v>118</v>
      </c>
      <c r="J48" s="2">
        <v>15643145.22</v>
      </c>
      <c r="K48" s="3">
        <f t="shared" si="8"/>
        <v>0.06195245233510725</v>
      </c>
      <c r="L48" s="21">
        <v>50</v>
      </c>
      <c r="M48" s="2">
        <v>43128229.76</v>
      </c>
      <c r="N48" s="3">
        <f t="shared" si="9"/>
        <v>0.1708032215342404</v>
      </c>
      <c r="O48" s="21">
        <v>46</v>
      </c>
      <c r="P48" s="2">
        <v>19381437.26</v>
      </c>
      <c r="Q48" s="3">
        <f t="shared" si="10"/>
        <v>0.0767574264094201</v>
      </c>
      <c r="R48" s="21">
        <v>33</v>
      </c>
      <c r="S48" s="4">
        <f t="shared" si="11"/>
        <v>252502437.44</v>
      </c>
      <c r="T48" s="2">
        <v>664196.97</v>
      </c>
    </row>
    <row r="49" spans="1:20" ht="12.75">
      <c r="A49" s="10">
        <v>2521</v>
      </c>
      <c r="B49" s="1" t="s">
        <v>49</v>
      </c>
      <c r="C49" s="17">
        <v>4623.06</v>
      </c>
      <c r="D49" s="2">
        <v>24789891.82</v>
      </c>
      <c r="E49" s="3">
        <f t="shared" si="6"/>
        <v>0.6429558088451753</v>
      </c>
      <c r="F49" s="21">
        <v>103</v>
      </c>
      <c r="G49" s="2">
        <v>1524373.2</v>
      </c>
      <c r="H49" s="3">
        <f t="shared" si="7"/>
        <v>0.03953646151037977</v>
      </c>
      <c r="I49" s="21">
        <v>117</v>
      </c>
      <c r="J49" s="2">
        <v>2121073.53</v>
      </c>
      <c r="K49" s="3">
        <f t="shared" si="8"/>
        <v>0.055012605823515096</v>
      </c>
      <c r="L49" s="21">
        <v>97</v>
      </c>
      <c r="M49" s="2">
        <v>8291525.87</v>
      </c>
      <c r="N49" s="3">
        <f t="shared" si="9"/>
        <v>0.21505074572392976</v>
      </c>
      <c r="O49" s="21">
        <v>6</v>
      </c>
      <c r="P49" s="2">
        <v>1829271.9100000001</v>
      </c>
      <c r="Q49" s="3">
        <f t="shared" si="10"/>
        <v>0.047444378097000056</v>
      </c>
      <c r="R49" s="21">
        <v>141</v>
      </c>
      <c r="S49" s="4">
        <f t="shared" si="11"/>
        <v>38556136.33</v>
      </c>
      <c r="T49" s="2">
        <v>1112574.69</v>
      </c>
    </row>
    <row r="50" spans="1:20" ht="12.75">
      <c r="A50" s="10">
        <v>2600</v>
      </c>
      <c r="B50" s="1" t="s">
        <v>50</v>
      </c>
      <c r="C50" s="17">
        <v>2753.19</v>
      </c>
      <c r="D50" s="2">
        <v>15624706.5</v>
      </c>
      <c r="E50" s="3">
        <f t="shared" si="6"/>
        <v>0.6216640284805377</v>
      </c>
      <c r="F50" s="21">
        <v>125</v>
      </c>
      <c r="G50" s="2">
        <v>1648366.32</v>
      </c>
      <c r="H50" s="3">
        <f t="shared" si="7"/>
        <v>0.06558395493079112</v>
      </c>
      <c r="I50" s="21">
        <v>44</v>
      </c>
      <c r="J50" s="2">
        <v>1395314.24</v>
      </c>
      <c r="K50" s="3">
        <f t="shared" si="8"/>
        <v>0.05551570977891071</v>
      </c>
      <c r="L50" s="21">
        <v>92</v>
      </c>
      <c r="M50" s="2">
        <v>4325250.58</v>
      </c>
      <c r="N50" s="3">
        <f t="shared" si="9"/>
        <v>0.17208980531894036</v>
      </c>
      <c r="O50" s="21">
        <v>43</v>
      </c>
      <c r="P50" s="2">
        <v>2140045.16</v>
      </c>
      <c r="Q50" s="3">
        <f t="shared" si="10"/>
        <v>0.08514650149082012</v>
      </c>
      <c r="R50" s="21">
        <v>12</v>
      </c>
      <c r="S50" s="4">
        <f t="shared" si="11"/>
        <v>25133682.8</v>
      </c>
      <c r="T50" s="2">
        <v>269641.73</v>
      </c>
    </row>
    <row r="51" spans="1:20" ht="12.75">
      <c r="A51" s="10">
        <v>2620</v>
      </c>
      <c r="B51" s="1" t="s">
        <v>51</v>
      </c>
      <c r="C51" s="17">
        <v>541.39</v>
      </c>
      <c r="D51" s="2">
        <v>2903962.06</v>
      </c>
      <c r="E51" s="3">
        <f t="shared" si="6"/>
        <v>0.6532716498864167</v>
      </c>
      <c r="F51" s="21">
        <v>91</v>
      </c>
      <c r="G51" s="2">
        <v>437865.76</v>
      </c>
      <c r="H51" s="3">
        <f t="shared" si="7"/>
        <v>0.0985017302409143</v>
      </c>
      <c r="I51" s="21">
        <v>8</v>
      </c>
      <c r="J51" s="2">
        <v>156101.07</v>
      </c>
      <c r="K51" s="3">
        <f t="shared" si="8"/>
        <v>0.035116300227398645</v>
      </c>
      <c r="L51" s="21">
        <v>144</v>
      </c>
      <c r="M51" s="2">
        <v>493165.77999999997</v>
      </c>
      <c r="N51" s="3">
        <f t="shared" si="9"/>
        <v>0.11094195313561418</v>
      </c>
      <c r="O51" s="21">
        <v>144</v>
      </c>
      <c r="P51" s="2">
        <v>454164.91000000003</v>
      </c>
      <c r="Q51" s="3">
        <f t="shared" si="10"/>
        <v>0.10216836650965612</v>
      </c>
      <c r="R51" s="21">
        <v>1</v>
      </c>
      <c r="S51" s="4">
        <f t="shared" si="11"/>
        <v>4445259.58</v>
      </c>
      <c r="T51" s="2">
        <v>69962.26</v>
      </c>
    </row>
    <row r="52" spans="1:20" ht="12.75">
      <c r="A52" s="10">
        <v>2700</v>
      </c>
      <c r="B52" s="1" t="s">
        <v>52</v>
      </c>
      <c r="C52" s="17">
        <v>1674.7</v>
      </c>
      <c r="D52" s="2">
        <v>10620040.63</v>
      </c>
      <c r="E52" s="3">
        <f t="shared" si="6"/>
        <v>0.6579564191073994</v>
      </c>
      <c r="F52" s="21">
        <v>80</v>
      </c>
      <c r="G52" s="2">
        <v>965491.85</v>
      </c>
      <c r="H52" s="3">
        <f t="shared" si="7"/>
        <v>0.05981630225678133</v>
      </c>
      <c r="I52" s="21">
        <v>60</v>
      </c>
      <c r="J52" s="2">
        <v>793422.12</v>
      </c>
      <c r="K52" s="3">
        <f t="shared" si="8"/>
        <v>0.04915585496359832</v>
      </c>
      <c r="L52" s="21">
        <v>128</v>
      </c>
      <c r="M52" s="2">
        <v>2336245.72</v>
      </c>
      <c r="N52" s="3">
        <f t="shared" si="9"/>
        <v>0.14474030012126124</v>
      </c>
      <c r="O52" s="21">
        <v>92</v>
      </c>
      <c r="P52" s="2">
        <v>1425748.1099999999</v>
      </c>
      <c r="Q52" s="3">
        <f t="shared" si="10"/>
        <v>0.08833112355095976</v>
      </c>
      <c r="R52" s="21">
        <v>9</v>
      </c>
      <c r="S52" s="4">
        <f t="shared" si="11"/>
        <v>16140948.43</v>
      </c>
      <c r="T52" s="2">
        <v>327302.36</v>
      </c>
    </row>
    <row r="53" spans="1:20" ht="12.75">
      <c r="A53" s="10">
        <v>2900</v>
      </c>
      <c r="B53" s="1" t="s">
        <v>53</v>
      </c>
      <c r="C53" s="17">
        <v>3327.4700000000003</v>
      </c>
      <c r="D53" s="2">
        <v>19541190.49</v>
      </c>
      <c r="E53" s="3">
        <f t="shared" si="6"/>
        <v>0.7072874208702675</v>
      </c>
      <c r="F53" s="21">
        <v>13</v>
      </c>
      <c r="G53" s="2">
        <v>1008994.52</v>
      </c>
      <c r="H53" s="3">
        <f t="shared" si="7"/>
        <v>0.03652024845099566</v>
      </c>
      <c r="I53" s="21">
        <v>126</v>
      </c>
      <c r="J53" s="2">
        <v>1811284.83</v>
      </c>
      <c r="K53" s="3">
        <f t="shared" si="8"/>
        <v>0.06555890115946263</v>
      </c>
      <c r="L53" s="21">
        <v>29</v>
      </c>
      <c r="M53" s="2">
        <v>3292014.28</v>
      </c>
      <c r="N53" s="3">
        <f t="shared" si="9"/>
        <v>0.11915345130895813</v>
      </c>
      <c r="O53" s="21">
        <v>137</v>
      </c>
      <c r="P53" s="2">
        <v>1974874.47</v>
      </c>
      <c r="Q53" s="3">
        <f t="shared" si="10"/>
        <v>0.07147997821031613</v>
      </c>
      <c r="R53" s="21">
        <v>48</v>
      </c>
      <c r="S53" s="4">
        <f t="shared" si="11"/>
        <v>27628358.589999996</v>
      </c>
      <c r="T53" s="2">
        <v>1524298.65</v>
      </c>
    </row>
    <row r="54" spans="1:20" ht="12.75">
      <c r="A54" s="10">
        <v>3000</v>
      </c>
      <c r="B54" s="1" t="s">
        <v>54</v>
      </c>
      <c r="C54" s="17">
        <v>8713.24</v>
      </c>
      <c r="D54" s="2">
        <v>50266667.74</v>
      </c>
      <c r="E54" s="3">
        <f t="shared" si="6"/>
        <v>0.695213442906711</v>
      </c>
      <c r="F54" s="21">
        <v>27</v>
      </c>
      <c r="G54" s="2">
        <v>2226626.15</v>
      </c>
      <c r="H54" s="3">
        <f t="shared" si="7"/>
        <v>0.030795366022956003</v>
      </c>
      <c r="I54" s="21">
        <v>138</v>
      </c>
      <c r="J54" s="2">
        <v>4296713.62</v>
      </c>
      <c r="K54" s="3">
        <f t="shared" si="8"/>
        <v>0.059425722914338494</v>
      </c>
      <c r="L54" s="21">
        <v>66</v>
      </c>
      <c r="M54" s="2">
        <v>11796104.6</v>
      </c>
      <c r="N54" s="3">
        <f t="shared" si="9"/>
        <v>0.16314609383442075</v>
      </c>
      <c r="O54" s="21">
        <v>59</v>
      </c>
      <c r="P54" s="2">
        <v>3717823.11</v>
      </c>
      <c r="Q54" s="3">
        <f t="shared" si="10"/>
        <v>0.05141937432157375</v>
      </c>
      <c r="R54" s="21">
        <v>130</v>
      </c>
      <c r="S54" s="4">
        <f t="shared" si="11"/>
        <v>72303935.22</v>
      </c>
      <c r="T54" s="2">
        <v>366927.24</v>
      </c>
    </row>
    <row r="55" spans="1:20" ht="12.75">
      <c r="A55" s="10">
        <v>3020</v>
      </c>
      <c r="B55" s="1" t="s">
        <v>55</v>
      </c>
      <c r="C55" s="17">
        <v>1994.49</v>
      </c>
      <c r="D55" s="2">
        <v>13983391.39</v>
      </c>
      <c r="E55" s="3">
        <f t="shared" si="6"/>
        <v>0.6000919232870051</v>
      </c>
      <c r="F55" s="21">
        <v>136</v>
      </c>
      <c r="G55" s="2">
        <v>1585072.63</v>
      </c>
      <c r="H55" s="3">
        <f t="shared" si="7"/>
        <v>0.0680227890757974</v>
      </c>
      <c r="I55" s="21">
        <v>36</v>
      </c>
      <c r="J55" s="2">
        <v>1197907.73</v>
      </c>
      <c r="K55" s="3">
        <f t="shared" si="8"/>
        <v>0.05140775464027617</v>
      </c>
      <c r="L55" s="21">
        <v>120</v>
      </c>
      <c r="M55" s="2">
        <v>5072251.82</v>
      </c>
      <c r="N55" s="3">
        <f t="shared" si="9"/>
        <v>0.2176737577578319</v>
      </c>
      <c r="O55" s="21">
        <v>4</v>
      </c>
      <c r="P55" s="2">
        <v>1463458.74</v>
      </c>
      <c r="Q55" s="3">
        <f t="shared" si="10"/>
        <v>0.06280377523908935</v>
      </c>
      <c r="R55" s="21">
        <v>95</v>
      </c>
      <c r="S55" s="4">
        <f t="shared" si="11"/>
        <v>23302082.310000002</v>
      </c>
      <c r="T55" s="2">
        <v>59423.18</v>
      </c>
    </row>
    <row r="56" spans="1:20" ht="12.75">
      <c r="A56" s="10">
        <v>3021</v>
      </c>
      <c r="B56" s="1" t="s">
        <v>56</v>
      </c>
      <c r="C56" s="17">
        <v>5357.74</v>
      </c>
      <c r="D56" s="2">
        <v>32277432.47</v>
      </c>
      <c r="E56" s="3">
        <f t="shared" si="6"/>
        <v>0.7182710910318275</v>
      </c>
      <c r="F56" s="21">
        <v>5</v>
      </c>
      <c r="G56" s="2">
        <v>1301626.62</v>
      </c>
      <c r="H56" s="3">
        <f t="shared" si="7"/>
        <v>0.02896515307815839</v>
      </c>
      <c r="I56" s="21">
        <v>139</v>
      </c>
      <c r="J56" s="2">
        <v>2516838.21</v>
      </c>
      <c r="K56" s="3">
        <f t="shared" si="8"/>
        <v>0.05600730878230513</v>
      </c>
      <c r="L56" s="21">
        <v>88</v>
      </c>
      <c r="M56" s="2">
        <v>6853246.64</v>
      </c>
      <c r="N56" s="3">
        <f t="shared" si="9"/>
        <v>0.15250559181862353</v>
      </c>
      <c r="O56" s="21">
        <v>77</v>
      </c>
      <c r="P56" s="2">
        <v>1988530.53</v>
      </c>
      <c r="Q56" s="3">
        <f t="shared" si="10"/>
        <v>0.044250855289085456</v>
      </c>
      <c r="R56" s="21">
        <v>144</v>
      </c>
      <c r="S56" s="4">
        <f t="shared" si="11"/>
        <v>44937674.47</v>
      </c>
      <c r="T56" s="2">
        <v>146791.21</v>
      </c>
    </row>
    <row r="57" spans="1:20" ht="12.75">
      <c r="A57" s="10">
        <v>3022</v>
      </c>
      <c r="B57" s="1" t="s">
        <v>57</v>
      </c>
      <c r="C57" s="17">
        <v>6563.6900000000005</v>
      </c>
      <c r="D57" s="2">
        <v>59864800.8</v>
      </c>
      <c r="E57" s="3">
        <f t="shared" si="6"/>
        <v>0.6945166450868456</v>
      </c>
      <c r="F57" s="21">
        <v>28</v>
      </c>
      <c r="G57" s="2">
        <v>2422865.89</v>
      </c>
      <c r="H57" s="3">
        <f t="shared" si="7"/>
        <v>0.028108682680493522</v>
      </c>
      <c r="I57" s="21">
        <v>141</v>
      </c>
      <c r="J57" s="2">
        <v>5150641.2</v>
      </c>
      <c r="K57" s="3">
        <f t="shared" si="8"/>
        <v>0.059754747338440745</v>
      </c>
      <c r="L57" s="21">
        <v>64</v>
      </c>
      <c r="M57" s="2">
        <v>13999590.26</v>
      </c>
      <c r="N57" s="3">
        <f t="shared" si="9"/>
        <v>0.16241511422461263</v>
      </c>
      <c r="O57" s="21">
        <v>61</v>
      </c>
      <c r="P57" s="2">
        <v>4758453.26</v>
      </c>
      <c r="Q57" s="3">
        <f t="shared" si="10"/>
        <v>0.05520481066960744</v>
      </c>
      <c r="R57" s="21">
        <v>120</v>
      </c>
      <c r="S57" s="4">
        <f t="shared" si="11"/>
        <v>86196351.41</v>
      </c>
      <c r="T57" s="2">
        <v>642091.98</v>
      </c>
    </row>
    <row r="58" spans="1:20" ht="12.75">
      <c r="A58" s="10">
        <v>3111</v>
      </c>
      <c r="B58" s="1" t="s">
        <v>58</v>
      </c>
      <c r="C58" s="17">
        <v>899.44</v>
      </c>
      <c r="D58" s="2">
        <v>5315272.8</v>
      </c>
      <c r="E58" s="3">
        <f t="shared" si="6"/>
        <v>0.5511222131462633</v>
      </c>
      <c r="F58" s="21">
        <v>145</v>
      </c>
      <c r="G58" s="2">
        <v>1001215.31</v>
      </c>
      <c r="H58" s="3">
        <f t="shared" si="7"/>
        <v>0.10381254514032133</v>
      </c>
      <c r="I58" s="21">
        <v>7</v>
      </c>
      <c r="J58" s="2">
        <v>503146.55</v>
      </c>
      <c r="K58" s="3">
        <f t="shared" si="8"/>
        <v>0.052169521792542244</v>
      </c>
      <c r="L58" s="21">
        <v>117</v>
      </c>
      <c r="M58" s="2">
        <v>2166873.9400000004</v>
      </c>
      <c r="N58" s="3">
        <f t="shared" si="9"/>
        <v>0.2246756481476856</v>
      </c>
      <c r="O58" s="21">
        <v>1</v>
      </c>
      <c r="P58" s="2">
        <v>657945.34</v>
      </c>
      <c r="Q58" s="3">
        <f t="shared" si="10"/>
        <v>0.06822007177318738</v>
      </c>
      <c r="R58" s="21">
        <v>62</v>
      </c>
      <c r="S58" s="4">
        <f t="shared" si="11"/>
        <v>9644453.940000001</v>
      </c>
      <c r="T58" s="2">
        <v>63579.46</v>
      </c>
    </row>
    <row r="59" spans="1:20" ht="12.75">
      <c r="A59" s="10">
        <v>3112</v>
      </c>
      <c r="B59" s="1" t="s">
        <v>59</v>
      </c>
      <c r="C59" s="17">
        <v>1419.17</v>
      </c>
      <c r="D59" s="2">
        <v>8211520.05</v>
      </c>
      <c r="E59" s="3">
        <f t="shared" si="6"/>
        <v>0.6441863187664765</v>
      </c>
      <c r="F59" s="21">
        <v>99</v>
      </c>
      <c r="G59" s="2">
        <v>720735.8</v>
      </c>
      <c r="H59" s="3">
        <f t="shared" si="7"/>
        <v>0.05654107144330866</v>
      </c>
      <c r="I59" s="21">
        <v>67</v>
      </c>
      <c r="J59" s="2">
        <v>752573.53</v>
      </c>
      <c r="K59" s="3">
        <f t="shared" si="8"/>
        <v>0.05903871255746279</v>
      </c>
      <c r="L59" s="21">
        <v>71</v>
      </c>
      <c r="M59" s="2">
        <v>2186908.35</v>
      </c>
      <c r="N59" s="3">
        <f t="shared" si="9"/>
        <v>0.17156098150989343</v>
      </c>
      <c r="O59" s="21">
        <v>44</v>
      </c>
      <c r="P59" s="2">
        <v>875381.87</v>
      </c>
      <c r="Q59" s="3">
        <f t="shared" si="10"/>
        <v>0.06867291572285868</v>
      </c>
      <c r="R59" s="21">
        <v>59</v>
      </c>
      <c r="S59" s="4">
        <f t="shared" si="11"/>
        <v>12747119.6</v>
      </c>
      <c r="T59" s="2">
        <v>85890.17</v>
      </c>
    </row>
    <row r="60" spans="1:20" ht="12.75">
      <c r="A60" s="10">
        <v>3200</v>
      </c>
      <c r="B60" s="1" t="s">
        <v>60</v>
      </c>
      <c r="C60" s="17">
        <v>1195.27</v>
      </c>
      <c r="D60" s="2">
        <v>7901471.1</v>
      </c>
      <c r="E60" s="3">
        <f t="shared" si="6"/>
        <v>0.6088997923685342</v>
      </c>
      <c r="F60" s="21">
        <v>133</v>
      </c>
      <c r="G60" s="2">
        <v>973859.98</v>
      </c>
      <c r="H60" s="3">
        <f t="shared" si="7"/>
        <v>0.07504718198843059</v>
      </c>
      <c r="I60" s="21">
        <v>25</v>
      </c>
      <c r="J60" s="2">
        <v>770460.72</v>
      </c>
      <c r="K60" s="3">
        <f t="shared" si="8"/>
        <v>0.05937291505579402</v>
      </c>
      <c r="L60" s="21">
        <v>67</v>
      </c>
      <c r="M60" s="2">
        <v>2300922.06</v>
      </c>
      <c r="N60" s="3">
        <f t="shared" si="9"/>
        <v>0.17731267340713047</v>
      </c>
      <c r="O60" s="21">
        <v>36</v>
      </c>
      <c r="P60" s="2">
        <v>1029922.36</v>
      </c>
      <c r="Q60" s="3">
        <f t="shared" si="10"/>
        <v>0.07936743718011077</v>
      </c>
      <c r="R60" s="21">
        <v>23</v>
      </c>
      <c r="S60" s="4">
        <f t="shared" si="11"/>
        <v>12976636.219999999</v>
      </c>
      <c r="T60" s="2">
        <v>612099.41</v>
      </c>
    </row>
    <row r="61" spans="1:20" ht="12.75">
      <c r="A61" s="10">
        <v>3300</v>
      </c>
      <c r="B61" s="1" t="s">
        <v>61</v>
      </c>
      <c r="C61" s="17">
        <v>1424.83</v>
      </c>
      <c r="D61" s="2">
        <v>9230421.12</v>
      </c>
      <c r="E61" s="3">
        <f t="shared" si="6"/>
        <v>0.5972072295144468</v>
      </c>
      <c r="F61" s="21">
        <v>138</v>
      </c>
      <c r="G61" s="2">
        <v>1087496.12</v>
      </c>
      <c r="H61" s="3">
        <f t="shared" si="7"/>
        <v>0.07036087915053983</v>
      </c>
      <c r="I61" s="21">
        <v>31</v>
      </c>
      <c r="J61" s="2">
        <v>853217.17</v>
      </c>
      <c r="K61" s="3">
        <f t="shared" si="8"/>
        <v>0.055203056896916194</v>
      </c>
      <c r="L61" s="21">
        <v>95</v>
      </c>
      <c r="M61" s="2">
        <v>3146253.61</v>
      </c>
      <c r="N61" s="3">
        <f t="shared" si="9"/>
        <v>0.20356226193263077</v>
      </c>
      <c r="O61" s="21">
        <v>12</v>
      </c>
      <c r="P61" s="2">
        <v>1138588.84</v>
      </c>
      <c r="Q61" s="3">
        <f t="shared" si="10"/>
        <v>0.07366657250546635</v>
      </c>
      <c r="R61" s="21">
        <v>40</v>
      </c>
      <c r="S61" s="4">
        <f t="shared" si="11"/>
        <v>15455976.86</v>
      </c>
      <c r="T61" s="2">
        <v>509920.42</v>
      </c>
    </row>
    <row r="62" spans="1:20" ht="12.75">
      <c r="A62" s="10">
        <v>3400</v>
      </c>
      <c r="B62" s="1" t="s">
        <v>62</v>
      </c>
      <c r="C62" s="17">
        <v>7914.56</v>
      </c>
      <c r="D62" s="2">
        <v>44924931.77</v>
      </c>
      <c r="E62" s="3">
        <f t="shared" si="6"/>
        <v>0.7071742837571509</v>
      </c>
      <c r="F62" s="21">
        <v>14</v>
      </c>
      <c r="G62" s="2">
        <v>1581198.1400000001</v>
      </c>
      <c r="H62" s="3">
        <f t="shared" si="7"/>
        <v>0.024890024716283262</v>
      </c>
      <c r="I62" s="21">
        <v>144</v>
      </c>
      <c r="J62" s="2">
        <v>3822714.96</v>
      </c>
      <c r="K62" s="3">
        <f t="shared" si="8"/>
        <v>0.060174286467163295</v>
      </c>
      <c r="L62" s="21">
        <v>61</v>
      </c>
      <c r="M62" s="2">
        <v>9092538.620000001</v>
      </c>
      <c r="N62" s="3">
        <f t="shared" si="9"/>
        <v>0.14312786314405868</v>
      </c>
      <c r="O62" s="21">
        <v>97</v>
      </c>
      <c r="P62" s="2">
        <v>4105999.79</v>
      </c>
      <c r="Q62" s="3">
        <f t="shared" si="10"/>
        <v>0.06463354191534394</v>
      </c>
      <c r="R62" s="21">
        <v>85</v>
      </c>
      <c r="S62" s="4">
        <f t="shared" si="11"/>
        <v>63527383.28</v>
      </c>
      <c r="T62" s="2">
        <v>164672.30000000002</v>
      </c>
    </row>
    <row r="63" spans="1:20" ht="12.75">
      <c r="A63" s="10">
        <v>3420</v>
      </c>
      <c r="B63" s="1" t="s">
        <v>63</v>
      </c>
      <c r="C63" s="17">
        <v>3004.4</v>
      </c>
      <c r="D63" s="2">
        <v>20948776.19</v>
      </c>
      <c r="E63" s="3">
        <f t="shared" si="6"/>
        <v>0.6691850890864619</v>
      </c>
      <c r="F63" s="21">
        <v>60</v>
      </c>
      <c r="G63" s="2">
        <v>1410492.65</v>
      </c>
      <c r="H63" s="3">
        <f t="shared" si="7"/>
        <v>0.0450566009720709</v>
      </c>
      <c r="I63" s="21">
        <v>103</v>
      </c>
      <c r="J63" s="2">
        <v>2436034.22</v>
      </c>
      <c r="K63" s="3">
        <f t="shared" si="8"/>
        <v>0.07781637274384236</v>
      </c>
      <c r="L63" s="21">
        <v>3</v>
      </c>
      <c r="M63" s="2">
        <v>4439936.21</v>
      </c>
      <c r="N63" s="3">
        <f t="shared" si="9"/>
        <v>0.14182876752701887</v>
      </c>
      <c r="O63" s="21">
        <v>98</v>
      </c>
      <c r="P63" s="2">
        <v>2069666.55</v>
      </c>
      <c r="Q63" s="3">
        <f t="shared" si="10"/>
        <v>0.06611316967060596</v>
      </c>
      <c r="R63" s="21">
        <v>78</v>
      </c>
      <c r="S63" s="4">
        <f t="shared" si="11"/>
        <v>31304905.82</v>
      </c>
      <c r="T63" s="2">
        <v>192979.30000000002</v>
      </c>
    </row>
    <row r="64" spans="1:20" ht="12.75">
      <c r="A64" s="10">
        <v>3500</v>
      </c>
      <c r="B64" s="1" t="s">
        <v>64</v>
      </c>
      <c r="C64" s="17">
        <v>1054.16</v>
      </c>
      <c r="D64" s="2">
        <v>8535008.32</v>
      </c>
      <c r="E64" s="3">
        <f t="shared" si="6"/>
        <v>0.6414510744003796</v>
      </c>
      <c r="F64" s="21">
        <v>105</v>
      </c>
      <c r="G64" s="2">
        <v>874447.87</v>
      </c>
      <c r="H64" s="3">
        <f t="shared" si="7"/>
        <v>0.06571938827572502</v>
      </c>
      <c r="I64" s="21">
        <v>42</v>
      </c>
      <c r="J64" s="2">
        <v>683887.66</v>
      </c>
      <c r="K64" s="3">
        <f t="shared" si="8"/>
        <v>0.051397779337625946</v>
      </c>
      <c r="L64" s="21">
        <v>121</v>
      </c>
      <c r="M64" s="2">
        <v>2360623.78</v>
      </c>
      <c r="N64" s="3">
        <f t="shared" si="9"/>
        <v>0.17741337830776538</v>
      </c>
      <c r="O64" s="21">
        <v>35</v>
      </c>
      <c r="P64" s="2">
        <v>851814.62</v>
      </c>
      <c r="Q64" s="3">
        <f t="shared" si="10"/>
        <v>0.06401837967850406</v>
      </c>
      <c r="R64" s="21">
        <v>88</v>
      </c>
      <c r="S64" s="4">
        <f t="shared" si="11"/>
        <v>13305782.25</v>
      </c>
      <c r="T64" s="2">
        <v>175930.76</v>
      </c>
    </row>
    <row r="65" spans="1:20" ht="12.75">
      <c r="A65" s="10">
        <v>3600</v>
      </c>
      <c r="B65" s="1" t="s">
        <v>65</v>
      </c>
      <c r="C65" s="17">
        <v>2500.17</v>
      </c>
      <c r="D65" s="2">
        <v>16166912.1</v>
      </c>
      <c r="E65" s="3">
        <f t="shared" si="6"/>
        <v>0.6892862069067225</v>
      </c>
      <c r="F65" s="21">
        <v>32</v>
      </c>
      <c r="G65" s="2">
        <v>974147.5800000001</v>
      </c>
      <c r="H65" s="3">
        <f t="shared" si="7"/>
        <v>0.0415333791779299</v>
      </c>
      <c r="I65" s="21">
        <v>112</v>
      </c>
      <c r="J65" s="2">
        <v>1416907.3900000001</v>
      </c>
      <c r="K65" s="3">
        <f t="shared" si="8"/>
        <v>0.0604107150673012</v>
      </c>
      <c r="L65" s="21">
        <v>58</v>
      </c>
      <c r="M65" s="2">
        <v>3828182.3800000004</v>
      </c>
      <c r="N65" s="3">
        <f t="shared" si="9"/>
        <v>0.16321690225911165</v>
      </c>
      <c r="O65" s="21">
        <v>58</v>
      </c>
      <c r="P65" s="2">
        <v>1068421.29</v>
      </c>
      <c r="Q65" s="3">
        <f t="shared" si="10"/>
        <v>0.04555279658893471</v>
      </c>
      <c r="R65" s="21">
        <v>142</v>
      </c>
      <c r="S65" s="4">
        <f t="shared" si="11"/>
        <v>23454570.740000002</v>
      </c>
      <c r="T65" s="2">
        <v>416807.56</v>
      </c>
    </row>
    <row r="66" spans="1:20" ht="12.75">
      <c r="A66" s="10">
        <v>3620</v>
      </c>
      <c r="B66" s="1" t="s">
        <v>66</v>
      </c>
      <c r="C66" s="17">
        <v>3844.33</v>
      </c>
      <c r="D66" s="2">
        <v>25845502.18</v>
      </c>
      <c r="E66" s="3">
        <f t="shared" si="6"/>
        <v>0.6890321556143882</v>
      </c>
      <c r="F66" s="21">
        <v>33</v>
      </c>
      <c r="G66" s="2">
        <v>1301672.97</v>
      </c>
      <c r="H66" s="3">
        <f t="shared" si="7"/>
        <v>0.03470215150696998</v>
      </c>
      <c r="I66" s="21">
        <v>129</v>
      </c>
      <c r="J66" s="2">
        <v>1978753.94</v>
      </c>
      <c r="K66" s="3">
        <f t="shared" si="8"/>
        <v>0.052752896160157485</v>
      </c>
      <c r="L66" s="21">
        <v>115</v>
      </c>
      <c r="M66" s="2">
        <v>6684284.93</v>
      </c>
      <c r="N66" s="3">
        <f t="shared" si="9"/>
        <v>0.17820072606763604</v>
      </c>
      <c r="O66" s="21">
        <v>33</v>
      </c>
      <c r="P66" s="2">
        <v>1699649.5899999999</v>
      </c>
      <c r="Q66" s="3">
        <f t="shared" si="10"/>
        <v>0.0453120706508482</v>
      </c>
      <c r="R66" s="21">
        <v>143</v>
      </c>
      <c r="S66" s="4">
        <f t="shared" si="11"/>
        <v>37509863.61</v>
      </c>
      <c r="T66" s="2">
        <v>382914.74</v>
      </c>
    </row>
    <row r="67" spans="1:20" ht="12.75">
      <c r="A67" s="10">
        <v>3700</v>
      </c>
      <c r="B67" s="1" t="s">
        <v>67</v>
      </c>
      <c r="C67" s="17">
        <v>9274.15</v>
      </c>
      <c r="D67" s="2">
        <v>56284366.93</v>
      </c>
      <c r="E67" s="3">
        <f t="shared" si="6"/>
        <v>0.721645701781295</v>
      </c>
      <c r="F67" s="21">
        <v>3</v>
      </c>
      <c r="G67" s="2">
        <v>2405898.24</v>
      </c>
      <c r="H67" s="3">
        <f t="shared" si="7"/>
        <v>0.030847040102245007</v>
      </c>
      <c r="I67" s="21">
        <v>137</v>
      </c>
      <c r="J67" s="2">
        <v>4911698.02</v>
      </c>
      <c r="K67" s="3">
        <f t="shared" si="8"/>
        <v>0.06297496015170508</v>
      </c>
      <c r="L67" s="21">
        <v>44</v>
      </c>
      <c r="M67" s="2">
        <v>10243886.370000001</v>
      </c>
      <c r="N67" s="3">
        <f t="shared" si="9"/>
        <v>0.13134120487915193</v>
      </c>
      <c r="O67" s="21">
        <v>121</v>
      </c>
      <c r="P67" s="2">
        <v>4148610.59</v>
      </c>
      <c r="Q67" s="3">
        <f t="shared" si="10"/>
        <v>0.05319109308560294</v>
      </c>
      <c r="R67" s="21">
        <v>126</v>
      </c>
      <c r="S67" s="4">
        <f t="shared" si="11"/>
        <v>77994460.15</v>
      </c>
      <c r="T67" s="2">
        <v>679827.29</v>
      </c>
    </row>
    <row r="68" spans="1:20" ht="12.75">
      <c r="A68" s="10">
        <v>3711</v>
      </c>
      <c r="B68" s="1" t="s">
        <v>68</v>
      </c>
      <c r="C68" s="17">
        <v>545.37</v>
      </c>
      <c r="D68" s="2">
        <v>4045926.2</v>
      </c>
      <c r="E68" s="3">
        <f aca="true" t="shared" si="12" ref="E68:E99">+D68/S68</f>
        <v>0.6457128657949313</v>
      </c>
      <c r="F68" s="21">
        <v>98</v>
      </c>
      <c r="G68" s="2">
        <v>533313.56</v>
      </c>
      <c r="H68" s="3">
        <f aca="true" t="shared" si="13" ref="H68:H99">+G68/S68</f>
        <v>0.08511460915794683</v>
      </c>
      <c r="I68" s="21">
        <v>15</v>
      </c>
      <c r="J68" s="2">
        <v>313221.22000000003</v>
      </c>
      <c r="K68" s="3">
        <f aca="true" t="shared" si="14" ref="K68:K99">+J68/S68</f>
        <v>0.04998879406005593</v>
      </c>
      <c r="L68" s="21">
        <v>124</v>
      </c>
      <c r="M68" s="2">
        <v>938234.2</v>
      </c>
      <c r="N68" s="3">
        <f aca="true" t="shared" si="15" ref="N68:N99">+M68/S68</f>
        <v>0.14973824635476907</v>
      </c>
      <c r="O68" s="21">
        <v>81</v>
      </c>
      <c r="P68" s="2">
        <v>435133.51</v>
      </c>
      <c r="Q68" s="3">
        <f aca="true" t="shared" si="16" ref="Q68:Q99">+P68/S68</f>
        <v>0.0694454846322969</v>
      </c>
      <c r="R68" s="21">
        <v>56</v>
      </c>
      <c r="S68" s="4">
        <f aca="true" t="shared" si="17" ref="S68:S99">+P68+M68+J68+G68+D68</f>
        <v>6265828.69</v>
      </c>
      <c r="T68" s="2">
        <v>271531.79</v>
      </c>
    </row>
    <row r="69" spans="1:20" ht="12.75">
      <c r="A69" s="10">
        <v>3800</v>
      </c>
      <c r="B69" s="1" t="s">
        <v>69</v>
      </c>
      <c r="C69" s="17">
        <v>6204.72</v>
      </c>
      <c r="D69" s="2">
        <v>38007923.33</v>
      </c>
      <c r="E69" s="3">
        <f t="shared" si="12"/>
        <v>0.6886219002191442</v>
      </c>
      <c r="F69" s="21">
        <v>35</v>
      </c>
      <c r="G69" s="2">
        <v>2179144.56</v>
      </c>
      <c r="H69" s="3">
        <f t="shared" si="13"/>
        <v>0.03948141693326792</v>
      </c>
      <c r="I69" s="21">
        <v>119</v>
      </c>
      <c r="J69" s="2">
        <v>3385412.18</v>
      </c>
      <c r="K69" s="3">
        <f t="shared" si="14"/>
        <v>0.061336394208534505</v>
      </c>
      <c r="L69" s="21">
        <v>52</v>
      </c>
      <c r="M69" s="2">
        <v>8843691.75</v>
      </c>
      <c r="N69" s="3">
        <f t="shared" si="15"/>
        <v>0.1602286913957887</v>
      </c>
      <c r="O69" s="21">
        <v>64</v>
      </c>
      <c r="P69" s="2">
        <v>2778011.4</v>
      </c>
      <c r="Q69" s="3">
        <f t="shared" si="16"/>
        <v>0.05033159724326472</v>
      </c>
      <c r="R69" s="21">
        <v>133</v>
      </c>
      <c r="S69" s="4">
        <f t="shared" si="17"/>
        <v>55194183.22</v>
      </c>
      <c r="T69" s="2">
        <v>766454.86</v>
      </c>
    </row>
    <row r="70" spans="1:20" ht="12.75">
      <c r="A70" s="10">
        <v>3820</v>
      </c>
      <c r="B70" s="1" t="s">
        <v>70</v>
      </c>
      <c r="C70" s="17">
        <v>5247.97</v>
      </c>
      <c r="D70" s="2">
        <v>37885646.43</v>
      </c>
      <c r="E70" s="3">
        <f t="shared" si="12"/>
        <v>0.7011809188961016</v>
      </c>
      <c r="F70" s="21">
        <v>20</v>
      </c>
      <c r="G70" s="2">
        <v>1778522.02</v>
      </c>
      <c r="H70" s="3">
        <f t="shared" si="13"/>
        <v>0.032916574528158334</v>
      </c>
      <c r="I70" s="21">
        <v>132</v>
      </c>
      <c r="J70" s="2">
        <v>3189563.2</v>
      </c>
      <c r="K70" s="3">
        <f t="shared" si="14"/>
        <v>0.05903187793259439</v>
      </c>
      <c r="L70" s="21">
        <v>72</v>
      </c>
      <c r="M70" s="2">
        <v>7043723.76</v>
      </c>
      <c r="N70" s="3">
        <f t="shared" si="15"/>
        <v>0.1303640075829928</v>
      </c>
      <c r="O70" s="21">
        <v>122</v>
      </c>
      <c r="P70" s="2">
        <v>4133744.54</v>
      </c>
      <c r="Q70" s="3">
        <f t="shared" si="16"/>
        <v>0.07650662106015285</v>
      </c>
      <c r="R70" s="21">
        <v>36</v>
      </c>
      <c r="S70" s="4">
        <f t="shared" si="17"/>
        <v>54031199.95</v>
      </c>
      <c r="T70" s="2">
        <v>269288</v>
      </c>
    </row>
    <row r="71" spans="1:20" ht="12.75">
      <c r="A71" s="10">
        <v>3900</v>
      </c>
      <c r="B71" s="1" t="s">
        <v>71</v>
      </c>
      <c r="C71" s="17">
        <v>2071.01</v>
      </c>
      <c r="D71" s="2">
        <v>11966947.45</v>
      </c>
      <c r="E71" s="3">
        <f t="shared" si="12"/>
        <v>0.664322535988513</v>
      </c>
      <c r="F71" s="21">
        <v>70</v>
      </c>
      <c r="G71" s="2">
        <v>1183128.1400000001</v>
      </c>
      <c r="H71" s="3">
        <f t="shared" si="13"/>
        <v>0.0656791290885273</v>
      </c>
      <c r="I71" s="21">
        <v>43</v>
      </c>
      <c r="J71" s="2">
        <v>1214213.94</v>
      </c>
      <c r="K71" s="3">
        <f t="shared" si="14"/>
        <v>0.06740479869437416</v>
      </c>
      <c r="L71" s="21">
        <v>24</v>
      </c>
      <c r="M71" s="2">
        <v>2447500.27</v>
      </c>
      <c r="N71" s="3">
        <f t="shared" si="15"/>
        <v>0.13586836517770204</v>
      </c>
      <c r="O71" s="21">
        <v>111</v>
      </c>
      <c r="P71" s="2">
        <v>1201971.29</v>
      </c>
      <c r="Q71" s="3">
        <f t="shared" si="16"/>
        <v>0.06672517105088352</v>
      </c>
      <c r="R71" s="21">
        <v>71</v>
      </c>
      <c r="S71" s="4">
        <f t="shared" si="17"/>
        <v>18013761.09</v>
      </c>
      <c r="T71" s="2">
        <v>278317.27</v>
      </c>
    </row>
    <row r="72" spans="1:20" ht="12.75">
      <c r="A72" s="10">
        <v>4000</v>
      </c>
      <c r="B72" s="1" t="s">
        <v>72</v>
      </c>
      <c r="C72" s="17">
        <v>2721.26</v>
      </c>
      <c r="D72" s="2">
        <v>15022227.34</v>
      </c>
      <c r="E72" s="3">
        <f t="shared" si="12"/>
        <v>0.6411220889142876</v>
      </c>
      <c r="F72" s="21">
        <v>106</v>
      </c>
      <c r="G72" s="2">
        <v>1815935.6099999999</v>
      </c>
      <c r="H72" s="3">
        <f t="shared" si="13"/>
        <v>0.077500919488617</v>
      </c>
      <c r="I72" s="21">
        <v>22</v>
      </c>
      <c r="J72" s="2">
        <v>1546076.9</v>
      </c>
      <c r="K72" s="3">
        <f t="shared" si="14"/>
        <v>0.06598382711934954</v>
      </c>
      <c r="L72" s="21">
        <v>28</v>
      </c>
      <c r="M72" s="2">
        <v>3252143.9299999997</v>
      </c>
      <c r="N72" s="3">
        <f t="shared" si="15"/>
        <v>0.13879574996842783</v>
      </c>
      <c r="O72" s="21">
        <v>102</v>
      </c>
      <c r="P72" s="2">
        <v>1794765.4500000002</v>
      </c>
      <c r="Q72" s="3">
        <f t="shared" si="16"/>
        <v>0.07659741450931813</v>
      </c>
      <c r="R72" s="21">
        <v>34</v>
      </c>
      <c r="S72" s="4">
        <f t="shared" si="17"/>
        <v>23431149.229999997</v>
      </c>
      <c r="T72" s="2">
        <v>32228.58</v>
      </c>
    </row>
    <row r="73" spans="1:20" ht="12.75">
      <c r="A73" s="10">
        <v>4100</v>
      </c>
      <c r="B73" s="1" t="s">
        <v>73</v>
      </c>
      <c r="C73" s="17">
        <v>6611.360000000001</v>
      </c>
      <c r="D73" s="2">
        <v>39756596.03</v>
      </c>
      <c r="E73" s="3">
        <f t="shared" si="12"/>
        <v>0.6952707867022231</v>
      </c>
      <c r="F73" s="21">
        <v>26</v>
      </c>
      <c r="G73" s="2">
        <v>2164387.78</v>
      </c>
      <c r="H73" s="3">
        <f t="shared" si="13"/>
        <v>0.037851218283218746</v>
      </c>
      <c r="I73" s="21">
        <v>124</v>
      </c>
      <c r="J73" s="2">
        <v>3741292.5700000003</v>
      </c>
      <c r="K73" s="3">
        <f t="shared" si="14"/>
        <v>0.06542842416549519</v>
      </c>
      <c r="L73" s="21">
        <v>31</v>
      </c>
      <c r="M73" s="2">
        <v>7840215.7</v>
      </c>
      <c r="N73" s="3">
        <f t="shared" si="15"/>
        <v>0.13711115844879643</v>
      </c>
      <c r="O73" s="21">
        <v>107</v>
      </c>
      <c r="P73" s="2">
        <v>3678964.11</v>
      </c>
      <c r="Q73" s="3">
        <f t="shared" si="16"/>
        <v>0.06433841240026665</v>
      </c>
      <c r="R73" s="21">
        <v>86</v>
      </c>
      <c r="S73" s="4">
        <f t="shared" si="17"/>
        <v>57181456.19</v>
      </c>
      <c r="T73" s="2">
        <v>314105.48</v>
      </c>
    </row>
    <row r="74" spans="1:20" ht="12.75">
      <c r="A74" s="10">
        <v>4111</v>
      </c>
      <c r="B74" s="1" t="s">
        <v>74</v>
      </c>
      <c r="C74" s="17">
        <v>1259.39</v>
      </c>
      <c r="D74" s="2">
        <v>7615400.39</v>
      </c>
      <c r="E74" s="3">
        <f t="shared" si="12"/>
        <v>0.7042140388228628</v>
      </c>
      <c r="F74" s="21">
        <v>17</v>
      </c>
      <c r="G74" s="2">
        <v>535190.75</v>
      </c>
      <c r="H74" s="3">
        <f t="shared" si="13"/>
        <v>0.049490351169590586</v>
      </c>
      <c r="I74" s="21">
        <v>88</v>
      </c>
      <c r="J74" s="2">
        <v>527714.46</v>
      </c>
      <c r="K74" s="3">
        <f t="shared" si="14"/>
        <v>0.04879900099669298</v>
      </c>
      <c r="L74" s="21">
        <v>131</v>
      </c>
      <c r="M74" s="2">
        <v>1381830.42</v>
      </c>
      <c r="N74" s="3">
        <f t="shared" si="15"/>
        <v>0.1277811186808121</v>
      </c>
      <c r="O74" s="21">
        <v>129</v>
      </c>
      <c r="P74" s="2">
        <v>753906.26</v>
      </c>
      <c r="Q74" s="3">
        <f t="shared" si="16"/>
        <v>0.06971549033004151</v>
      </c>
      <c r="R74" s="21">
        <v>55</v>
      </c>
      <c r="S74" s="4">
        <f t="shared" si="17"/>
        <v>10814042.28</v>
      </c>
      <c r="T74" s="2">
        <v>88373.55</v>
      </c>
    </row>
    <row r="75" spans="1:20" ht="12.75">
      <c r="A75" s="10">
        <v>4120</v>
      </c>
      <c r="B75" s="1" t="s">
        <v>75</v>
      </c>
      <c r="C75" s="17">
        <v>6556.72</v>
      </c>
      <c r="D75" s="2">
        <v>46735628.74</v>
      </c>
      <c r="E75" s="3">
        <f t="shared" si="12"/>
        <v>0.6953675120390136</v>
      </c>
      <c r="F75" s="21">
        <v>25</v>
      </c>
      <c r="G75" s="2">
        <v>2837282.75</v>
      </c>
      <c r="H75" s="3">
        <f t="shared" si="13"/>
        <v>0.04221520711307136</v>
      </c>
      <c r="I75" s="21">
        <v>109</v>
      </c>
      <c r="J75" s="2">
        <v>3413102.2800000003</v>
      </c>
      <c r="K75" s="3">
        <f t="shared" si="14"/>
        <v>0.05078267918426392</v>
      </c>
      <c r="L75" s="21">
        <v>123</v>
      </c>
      <c r="M75" s="2">
        <v>10593760.42</v>
      </c>
      <c r="N75" s="3">
        <f t="shared" si="15"/>
        <v>0.1576218620567717</v>
      </c>
      <c r="O75" s="21">
        <v>70</v>
      </c>
      <c r="P75" s="2">
        <v>3630194.54</v>
      </c>
      <c r="Q75" s="3">
        <f t="shared" si="16"/>
        <v>0.05401273960687944</v>
      </c>
      <c r="R75" s="21">
        <v>123</v>
      </c>
      <c r="S75" s="4">
        <f t="shared" si="17"/>
        <v>67209968.73</v>
      </c>
      <c r="T75" s="2">
        <v>535451.21</v>
      </c>
    </row>
    <row r="76" spans="1:20" ht="12.75">
      <c r="A76" s="10">
        <v>4200</v>
      </c>
      <c r="B76" s="1" t="s">
        <v>76</v>
      </c>
      <c r="C76" s="17">
        <v>2329.14</v>
      </c>
      <c r="D76" s="2">
        <v>15612774.88</v>
      </c>
      <c r="E76" s="3">
        <f t="shared" si="12"/>
        <v>0.660305331897119</v>
      </c>
      <c r="F76" s="21">
        <v>76</v>
      </c>
      <c r="G76" s="2">
        <v>1671483.73</v>
      </c>
      <c r="H76" s="3">
        <f t="shared" si="13"/>
        <v>0.07069144515188734</v>
      </c>
      <c r="I76" s="21">
        <v>30</v>
      </c>
      <c r="J76" s="2">
        <v>1547155.03</v>
      </c>
      <c r="K76" s="3">
        <f t="shared" si="14"/>
        <v>0.06543325728017203</v>
      </c>
      <c r="L76" s="21">
        <v>30</v>
      </c>
      <c r="M76" s="2">
        <v>3159101.71</v>
      </c>
      <c r="N76" s="3">
        <f t="shared" si="15"/>
        <v>0.1336067239264713</v>
      </c>
      <c r="O76" s="21">
        <v>117</v>
      </c>
      <c r="P76" s="2">
        <v>1654265.52</v>
      </c>
      <c r="Q76" s="3">
        <f t="shared" si="16"/>
        <v>0.06996324174435033</v>
      </c>
      <c r="R76" s="21">
        <v>52</v>
      </c>
      <c r="S76" s="4">
        <f t="shared" si="17"/>
        <v>23644780.87</v>
      </c>
      <c r="T76" s="2">
        <v>165204.11000000002</v>
      </c>
    </row>
    <row r="77" spans="1:20" ht="12.75">
      <c r="A77" s="10">
        <v>4220</v>
      </c>
      <c r="B77" s="1" t="s">
        <v>77</v>
      </c>
      <c r="C77" s="17">
        <v>2620.44</v>
      </c>
      <c r="D77" s="2">
        <v>16800915.25</v>
      </c>
      <c r="E77" s="3">
        <f t="shared" si="12"/>
        <v>0.6660832427025134</v>
      </c>
      <c r="F77" s="21">
        <v>67</v>
      </c>
      <c r="G77" s="2">
        <v>1658092.71</v>
      </c>
      <c r="H77" s="3">
        <f t="shared" si="13"/>
        <v>0.0657361669018715</v>
      </c>
      <c r="I77" s="21">
        <v>41</v>
      </c>
      <c r="J77" s="2">
        <v>1741597.7000000002</v>
      </c>
      <c r="K77" s="3">
        <f t="shared" si="14"/>
        <v>0.06904677669267091</v>
      </c>
      <c r="L77" s="21">
        <v>16</v>
      </c>
      <c r="M77" s="2">
        <v>2892307.66</v>
      </c>
      <c r="N77" s="3">
        <f t="shared" si="15"/>
        <v>0.11466742355397089</v>
      </c>
      <c r="O77" s="21">
        <v>139</v>
      </c>
      <c r="P77" s="2">
        <v>2130533.5</v>
      </c>
      <c r="Q77" s="3">
        <f t="shared" si="16"/>
        <v>0.08446639014897331</v>
      </c>
      <c r="R77" s="21">
        <v>13</v>
      </c>
      <c r="S77" s="4">
        <f t="shared" si="17"/>
        <v>25223446.82</v>
      </c>
      <c r="T77" s="2">
        <v>68187.73</v>
      </c>
    </row>
    <row r="78" spans="1:20" ht="12.75">
      <c r="A78" s="10">
        <v>4300</v>
      </c>
      <c r="B78" s="1" t="s">
        <v>78</v>
      </c>
      <c r="C78" s="17">
        <v>2908.53</v>
      </c>
      <c r="D78" s="2">
        <v>14378798.03</v>
      </c>
      <c r="E78" s="3">
        <f t="shared" si="12"/>
        <v>0.6747436455024903</v>
      </c>
      <c r="F78" s="21">
        <v>47</v>
      </c>
      <c r="G78" s="2">
        <v>1176790.08</v>
      </c>
      <c r="H78" s="3">
        <f t="shared" si="13"/>
        <v>0.05522239250552763</v>
      </c>
      <c r="I78" s="21">
        <v>72</v>
      </c>
      <c r="J78" s="2">
        <v>1037589.62</v>
      </c>
      <c r="K78" s="3">
        <f t="shared" si="14"/>
        <v>0.048690231358256564</v>
      </c>
      <c r="L78" s="21">
        <v>133</v>
      </c>
      <c r="M78" s="2">
        <v>3410523.12</v>
      </c>
      <c r="N78" s="3">
        <f t="shared" si="15"/>
        <v>0.16004319681367188</v>
      </c>
      <c r="O78" s="21">
        <v>65</v>
      </c>
      <c r="P78" s="2">
        <v>1306315.37</v>
      </c>
      <c r="Q78" s="3">
        <f t="shared" si="16"/>
        <v>0.06130053382005357</v>
      </c>
      <c r="R78" s="21">
        <v>103</v>
      </c>
      <c r="S78" s="4">
        <f t="shared" si="17"/>
        <v>21310016.22</v>
      </c>
      <c r="T78" s="2">
        <v>341609.51</v>
      </c>
    </row>
    <row r="79" spans="1:20" ht="12.75">
      <c r="A79" s="10">
        <v>4320</v>
      </c>
      <c r="B79" s="1" t="s">
        <v>79</v>
      </c>
      <c r="C79" s="17">
        <v>2797.68</v>
      </c>
      <c r="D79" s="2">
        <v>16431968.62</v>
      </c>
      <c r="E79" s="3">
        <f t="shared" si="12"/>
        <v>0.5888007430977695</v>
      </c>
      <c r="F79" s="21">
        <v>140</v>
      </c>
      <c r="G79" s="2">
        <v>1852352.31</v>
      </c>
      <c r="H79" s="3">
        <f t="shared" si="13"/>
        <v>0.06637466525339981</v>
      </c>
      <c r="I79" s="21">
        <v>39</v>
      </c>
      <c r="J79" s="2">
        <v>1648381.6800000002</v>
      </c>
      <c r="K79" s="3">
        <f t="shared" si="14"/>
        <v>0.05906586000361714</v>
      </c>
      <c r="L79" s="21">
        <v>70</v>
      </c>
      <c r="M79" s="2">
        <v>6212198.359999999</v>
      </c>
      <c r="N79" s="3">
        <f t="shared" si="15"/>
        <v>0.22259943986180428</v>
      </c>
      <c r="O79" s="21">
        <v>2</v>
      </c>
      <c r="P79" s="2">
        <v>1762619.21</v>
      </c>
      <c r="Q79" s="3">
        <f t="shared" si="16"/>
        <v>0.06315929178340918</v>
      </c>
      <c r="R79" s="21">
        <v>91</v>
      </c>
      <c r="S79" s="4">
        <f t="shared" si="17"/>
        <v>27907520.18</v>
      </c>
      <c r="T79" s="2">
        <v>302154.45</v>
      </c>
    </row>
    <row r="80" spans="1:20" ht="12.75">
      <c r="A80" s="10">
        <v>4400</v>
      </c>
      <c r="B80" s="1" t="s">
        <v>80</v>
      </c>
      <c r="C80" s="17">
        <v>4811.9800000000005</v>
      </c>
      <c r="D80" s="2">
        <v>31689971.32</v>
      </c>
      <c r="E80" s="3">
        <f t="shared" si="12"/>
        <v>0.6839905552607912</v>
      </c>
      <c r="F80" s="21">
        <v>38</v>
      </c>
      <c r="G80" s="2">
        <v>1665659.62</v>
      </c>
      <c r="H80" s="3">
        <f t="shared" si="13"/>
        <v>0.03595129313481747</v>
      </c>
      <c r="I80" s="21">
        <v>128</v>
      </c>
      <c r="J80" s="2">
        <v>2726932.9</v>
      </c>
      <c r="K80" s="3">
        <f t="shared" si="14"/>
        <v>0.05885762185126268</v>
      </c>
      <c r="L80" s="21">
        <v>73</v>
      </c>
      <c r="M80" s="2">
        <v>8289409.27</v>
      </c>
      <c r="N80" s="3">
        <f t="shared" si="15"/>
        <v>0.1789170962673894</v>
      </c>
      <c r="O80" s="21">
        <v>31</v>
      </c>
      <c r="P80" s="2">
        <v>1959034.06</v>
      </c>
      <c r="Q80" s="3">
        <f t="shared" si="16"/>
        <v>0.04228343348573918</v>
      </c>
      <c r="R80" s="21">
        <v>146</v>
      </c>
      <c r="S80" s="4">
        <f t="shared" si="17"/>
        <v>46331007.17</v>
      </c>
      <c r="T80" s="2">
        <v>1854426.25</v>
      </c>
    </row>
    <row r="81" spans="1:20" ht="12.75">
      <c r="A81" s="10">
        <v>4420</v>
      </c>
      <c r="B81" s="1" t="s">
        <v>81</v>
      </c>
      <c r="C81" s="17">
        <v>4003.25</v>
      </c>
      <c r="D81" s="2">
        <v>25891350.13</v>
      </c>
      <c r="E81" s="3">
        <f t="shared" si="12"/>
        <v>0.6693421327384842</v>
      </c>
      <c r="F81" s="21">
        <v>59</v>
      </c>
      <c r="G81" s="2">
        <v>1269919.81</v>
      </c>
      <c r="H81" s="3">
        <f t="shared" si="13"/>
        <v>0.032829915387353754</v>
      </c>
      <c r="I81" s="21">
        <v>133</v>
      </c>
      <c r="J81" s="2">
        <v>2123965.97</v>
      </c>
      <c r="K81" s="3">
        <f t="shared" si="14"/>
        <v>0.054908682053490254</v>
      </c>
      <c r="L81" s="21">
        <v>98</v>
      </c>
      <c r="M81" s="2">
        <v>6693625.290000001</v>
      </c>
      <c r="N81" s="3">
        <f t="shared" si="15"/>
        <v>0.17304332933065378</v>
      </c>
      <c r="O81" s="21">
        <v>41</v>
      </c>
      <c r="P81" s="2">
        <v>2702926.2800000003</v>
      </c>
      <c r="Q81" s="3">
        <f t="shared" si="16"/>
        <v>0.06987594049001791</v>
      </c>
      <c r="R81" s="21">
        <v>53</v>
      </c>
      <c r="S81" s="4">
        <f t="shared" si="17"/>
        <v>38681787.480000004</v>
      </c>
      <c r="T81" s="2">
        <v>1837213.01</v>
      </c>
    </row>
    <row r="82" spans="1:20" ht="12.75">
      <c r="A82" s="10">
        <v>4500</v>
      </c>
      <c r="B82" s="1" t="s">
        <v>82</v>
      </c>
      <c r="C82" s="17">
        <v>12120.68</v>
      </c>
      <c r="D82" s="2">
        <v>82515951.27</v>
      </c>
      <c r="E82" s="3">
        <f t="shared" si="12"/>
        <v>0.706439847339567</v>
      </c>
      <c r="F82" s="21">
        <v>15</v>
      </c>
      <c r="G82" s="2">
        <v>2599117.55</v>
      </c>
      <c r="H82" s="3">
        <f t="shared" si="13"/>
        <v>0.022251700149848973</v>
      </c>
      <c r="I82" s="21">
        <v>145</v>
      </c>
      <c r="J82" s="2">
        <v>7008700.79</v>
      </c>
      <c r="K82" s="3">
        <f t="shared" si="14"/>
        <v>0.0600032531884099</v>
      </c>
      <c r="L82" s="21">
        <v>62</v>
      </c>
      <c r="M82" s="2">
        <v>19663995.41</v>
      </c>
      <c r="N82" s="3">
        <f t="shared" si="15"/>
        <v>0.16834841872054865</v>
      </c>
      <c r="O82" s="21">
        <v>52</v>
      </c>
      <c r="P82" s="2">
        <v>5017581.65</v>
      </c>
      <c r="Q82" s="3">
        <f t="shared" si="16"/>
        <v>0.04295678060162553</v>
      </c>
      <c r="R82" s="21">
        <v>145</v>
      </c>
      <c r="S82" s="4">
        <f t="shared" si="17"/>
        <v>116805346.66999999</v>
      </c>
      <c r="T82" s="2">
        <v>512733.87</v>
      </c>
    </row>
    <row r="83" spans="1:20" ht="12.75">
      <c r="A83" s="10">
        <v>4520</v>
      </c>
      <c r="B83" s="1" t="s">
        <v>83</v>
      </c>
      <c r="C83" s="17">
        <v>3330.82</v>
      </c>
      <c r="D83" s="2">
        <v>17538055.98</v>
      </c>
      <c r="E83" s="3">
        <f t="shared" si="12"/>
        <v>0.6337608434077128</v>
      </c>
      <c r="F83" s="21">
        <v>114</v>
      </c>
      <c r="G83" s="2">
        <v>1564586.2000000002</v>
      </c>
      <c r="H83" s="3">
        <f t="shared" si="13"/>
        <v>0.05653839118924219</v>
      </c>
      <c r="I83" s="21">
        <v>68</v>
      </c>
      <c r="J83" s="2">
        <v>1492171.3900000001</v>
      </c>
      <c r="K83" s="3">
        <f t="shared" si="14"/>
        <v>0.0539215862757931</v>
      </c>
      <c r="L83" s="21">
        <v>108</v>
      </c>
      <c r="M83" s="2">
        <v>4886856.68</v>
      </c>
      <c r="N83" s="3">
        <f t="shared" si="15"/>
        <v>0.1765930280221066</v>
      </c>
      <c r="O83" s="21">
        <v>37</v>
      </c>
      <c r="P83" s="2">
        <v>2191317.38</v>
      </c>
      <c r="Q83" s="3">
        <f t="shared" si="16"/>
        <v>0.07918615110514542</v>
      </c>
      <c r="R83" s="21">
        <v>26</v>
      </c>
      <c r="S83" s="4">
        <f t="shared" si="17"/>
        <v>27672987.63</v>
      </c>
      <c r="T83" s="2">
        <v>466570.28</v>
      </c>
    </row>
    <row r="84" spans="1:20" ht="12.75">
      <c r="A84" s="10">
        <v>4600</v>
      </c>
      <c r="B84" s="1" t="s">
        <v>84</v>
      </c>
      <c r="C84" s="17">
        <v>1948.49</v>
      </c>
      <c r="D84" s="2">
        <v>13187992.88</v>
      </c>
      <c r="E84" s="3">
        <f t="shared" si="12"/>
        <v>0.6714450649724361</v>
      </c>
      <c r="F84" s="21">
        <v>57</v>
      </c>
      <c r="G84" s="2">
        <v>944918.1900000001</v>
      </c>
      <c r="H84" s="3">
        <f t="shared" si="13"/>
        <v>0.04810896254276615</v>
      </c>
      <c r="I84" s="21">
        <v>93</v>
      </c>
      <c r="J84" s="2">
        <v>962024.99</v>
      </c>
      <c r="K84" s="3">
        <f t="shared" si="14"/>
        <v>0.04897992725604634</v>
      </c>
      <c r="L84" s="21">
        <v>129</v>
      </c>
      <c r="M84" s="2">
        <v>3114495.99</v>
      </c>
      <c r="N84" s="3">
        <f t="shared" si="15"/>
        <v>0.15856946401095887</v>
      </c>
      <c r="O84" s="21">
        <v>68</v>
      </c>
      <c r="P84" s="2">
        <v>1431776.99</v>
      </c>
      <c r="Q84" s="3">
        <f t="shared" si="16"/>
        <v>0.07289658121779248</v>
      </c>
      <c r="R84" s="21">
        <v>44</v>
      </c>
      <c r="S84" s="4">
        <f t="shared" si="17"/>
        <v>19641209.040000003</v>
      </c>
      <c r="T84" s="2">
        <v>28685.9</v>
      </c>
    </row>
    <row r="85" spans="1:20" ht="12.75">
      <c r="A85" s="10">
        <v>4620</v>
      </c>
      <c r="B85" s="1" t="s">
        <v>85</v>
      </c>
      <c r="C85" s="17">
        <v>1638.18</v>
      </c>
      <c r="D85" s="2">
        <v>11097121.96</v>
      </c>
      <c r="E85" s="3">
        <f t="shared" si="12"/>
        <v>0.7194366600442398</v>
      </c>
      <c r="F85" s="21">
        <v>4</v>
      </c>
      <c r="G85" s="2">
        <v>862465.26</v>
      </c>
      <c r="H85" s="3">
        <f t="shared" si="13"/>
        <v>0.0559144189182712</v>
      </c>
      <c r="I85" s="21">
        <v>70</v>
      </c>
      <c r="J85" s="2">
        <v>753945.37</v>
      </c>
      <c r="K85" s="3">
        <f t="shared" si="14"/>
        <v>0.04887897427853614</v>
      </c>
      <c r="L85" s="21">
        <v>130</v>
      </c>
      <c r="M85" s="2">
        <v>1858991.42</v>
      </c>
      <c r="N85" s="3">
        <f t="shared" si="15"/>
        <v>0.12052012973061876</v>
      </c>
      <c r="O85" s="21">
        <v>135</v>
      </c>
      <c r="P85" s="2">
        <v>852213.9500000001</v>
      </c>
      <c r="Q85" s="3">
        <f t="shared" si="16"/>
        <v>0.05524981702833414</v>
      </c>
      <c r="R85" s="21">
        <v>119</v>
      </c>
      <c r="S85" s="4">
        <f t="shared" si="17"/>
        <v>15424737.96</v>
      </c>
      <c r="T85" s="2">
        <v>86619.75</v>
      </c>
    </row>
    <row r="86" spans="1:20" ht="12.75">
      <c r="A86" s="10">
        <v>4700</v>
      </c>
      <c r="B86" s="1" t="s">
        <v>86</v>
      </c>
      <c r="C86" s="17">
        <v>3104.17</v>
      </c>
      <c r="D86" s="2">
        <v>17423697.04</v>
      </c>
      <c r="E86" s="3">
        <f t="shared" si="12"/>
        <v>0.6609703263103475</v>
      </c>
      <c r="F86" s="21">
        <v>75</v>
      </c>
      <c r="G86" s="2">
        <v>1390123.4</v>
      </c>
      <c r="H86" s="3">
        <f t="shared" si="13"/>
        <v>0.05273452099174296</v>
      </c>
      <c r="I86" s="21">
        <v>78</v>
      </c>
      <c r="J86" s="2">
        <v>1926509.0899999999</v>
      </c>
      <c r="K86" s="3">
        <f t="shared" si="14"/>
        <v>0.07308238538203776</v>
      </c>
      <c r="L86" s="21">
        <v>8</v>
      </c>
      <c r="M86" s="2">
        <v>3582249.6199999996</v>
      </c>
      <c r="N86" s="3">
        <f t="shared" si="15"/>
        <v>0.1358931284687052</v>
      </c>
      <c r="O86" s="21">
        <v>110</v>
      </c>
      <c r="P86" s="2">
        <v>2038206.42</v>
      </c>
      <c r="Q86" s="3">
        <f t="shared" si="16"/>
        <v>0.07731963884716657</v>
      </c>
      <c r="R86" s="21">
        <v>30</v>
      </c>
      <c r="S86" s="4">
        <f t="shared" si="17"/>
        <v>26360785.57</v>
      </c>
      <c r="T86" s="2">
        <v>248778.42</v>
      </c>
    </row>
    <row r="87" spans="1:20" ht="12.75">
      <c r="A87" s="10">
        <v>4720</v>
      </c>
      <c r="B87" s="1" t="s">
        <v>87</v>
      </c>
      <c r="C87" s="17">
        <v>1355.59</v>
      </c>
      <c r="D87" s="2">
        <v>8826028.59</v>
      </c>
      <c r="E87" s="3">
        <f t="shared" si="12"/>
        <v>0.6596640169841723</v>
      </c>
      <c r="F87" s="21">
        <v>77</v>
      </c>
      <c r="G87" s="2">
        <v>930304.85</v>
      </c>
      <c r="H87" s="3">
        <f t="shared" si="13"/>
        <v>0.0695316843938365</v>
      </c>
      <c r="I87" s="21">
        <v>34</v>
      </c>
      <c r="J87" s="2">
        <v>714095.05</v>
      </c>
      <c r="K87" s="3">
        <f t="shared" si="14"/>
        <v>0.0533720012787216</v>
      </c>
      <c r="L87" s="21">
        <v>111</v>
      </c>
      <c r="M87" s="2">
        <v>1877434.05</v>
      </c>
      <c r="N87" s="3">
        <f t="shared" si="15"/>
        <v>0.14032083336429158</v>
      </c>
      <c r="O87" s="21">
        <v>99</v>
      </c>
      <c r="P87" s="2">
        <v>1031719.13</v>
      </c>
      <c r="Q87" s="3">
        <f t="shared" si="16"/>
        <v>0.07711146397897806</v>
      </c>
      <c r="R87" s="21">
        <v>31</v>
      </c>
      <c r="S87" s="4">
        <f t="shared" si="17"/>
        <v>13379581.67</v>
      </c>
      <c r="T87" s="2">
        <v>162480.85</v>
      </c>
    </row>
    <row r="88" spans="1:20" ht="12.75">
      <c r="A88" s="10">
        <v>4800</v>
      </c>
      <c r="B88" s="1" t="s">
        <v>88</v>
      </c>
      <c r="C88" s="17">
        <v>2128.58</v>
      </c>
      <c r="D88" s="2">
        <v>12953948.93</v>
      </c>
      <c r="E88" s="3">
        <f t="shared" si="12"/>
        <v>0.7091439895942316</v>
      </c>
      <c r="F88" s="21">
        <v>10</v>
      </c>
      <c r="G88" s="2">
        <v>892564.28</v>
      </c>
      <c r="H88" s="3">
        <f t="shared" si="13"/>
        <v>0.04886205726986009</v>
      </c>
      <c r="I88" s="21">
        <v>91</v>
      </c>
      <c r="J88" s="2">
        <v>1221718.24</v>
      </c>
      <c r="K88" s="3">
        <f t="shared" si="14"/>
        <v>0.06688108402737411</v>
      </c>
      <c r="L88" s="21">
        <v>26</v>
      </c>
      <c r="M88" s="2">
        <v>2030609.92</v>
      </c>
      <c r="N88" s="3">
        <f t="shared" si="15"/>
        <v>0.11116261363695398</v>
      </c>
      <c r="O88" s="21">
        <v>143</v>
      </c>
      <c r="P88" s="2">
        <v>1168180.73</v>
      </c>
      <c r="Q88" s="3">
        <f t="shared" si="16"/>
        <v>0.06395025547158012</v>
      </c>
      <c r="R88" s="21">
        <v>89</v>
      </c>
      <c r="S88" s="4">
        <f t="shared" si="17"/>
        <v>18267022.1</v>
      </c>
      <c r="T88" s="2">
        <v>179073.88</v>
      </c>
    </row>
    <row r="89" spans="1:20" ht="12.75">
      <c r="A89" s="10">
        <v>4820</v>
      </c>
      <c r="B89" s="1" t="s">
        <v>89</v>
      </c>
      <c r="C89" s="17">
        <v>1228.6100000000001</v>
      </c>
      <c r="D89" s="2">
        <v>8469148.23</v>
      </c>
      <c r="E89" s="3">
        <f t="shared" si="12"/>
        <v>0.6269626319510876</v>
      </c>
      <c r="F89" s="21">
        <v>122</v>
      </c>
      <c r="G89" s="2">
        <v>1138609.73</v>
      </c>
      <c r="H89" s="3">
        <f t="shared" si="13"/>
        <v>0.08429014745039091</v>
      </c>
      <c r="I89" s="21">
        <v>17</v>
      </c>
      <c r="J89" s="2">
        <v>657815.41</v>
      </c>
      <c r="K89" s="3">
        <f t="shared" si="14"/>
        <v>0.048697421463313295</v>
      </c>
      <c r="L89" s="21">
        <v>132</v>
      </c>
      <c r="M89" s="2">
        <v>2348606</v>
      </c>
      <c r="N89" s="3">
        <f t="shared" si="15"/>
        <v>0.17386496955622607</v>
      </c>
      <c r="O89" s="21">
        <v>39</v>
      </c>
      <c r="P89" s="2">
        <v>894039.14</v>
      </c>
      <c r="Q89" s="3">
        <f t="shared" si="16"/>
        <v>0.06618482957898199</v>
      </c>
      <c r="R89" s="21">
        <v>76</v>
      </c>
      <c r="S89" s="4">
        <f t="shared" si="17"/>
        <v>13508218.510000002</v>
      </c>
      <c r="T89" s="2">
        <v>99931.83</v>
      </c>
    </row>
    <row r="90" spans="1:20" ht="12.75">
      <c r="A90" s="10">
        <v>4821</v>
      </c>
      <c r="B90" s="1" t="s">
        <v>90</v>
      </c>
      <c r="C90" s="17">
        <v>1666.29</v>
      </c>
      <c r="D90" s="2">
        <v>8740760.18</v>
      </c>
      <c r="E90" s="3">
        <f t="shared" si="12"/>
        <v>0.6669495945336139</v>
      </c>
      <c r="F90" s="21">
        <v>64</v>
      </c>
      <c r="G90" s="2">
        <v>835480.23</v>
      </c>
      <c r="H90" s="3">
        <f t="shared" si="13"/>
        <v>0.06374997015869968</v>
      </c>
      <c r="I90" s="21">
        <v>49</v>
      </c>
      <c r="J90" s="2">
        <v>926440.21</v>
      </c>
      <c r="K90" s="3">
        <f t="shared" si="14"/>
        <v>0.07069052458766076</v>
      </c>
      <c r="L90" s="21">
        <v>12</v>
      </c>
      <c r="M90" s="2">
        <v>1680109.68</v>
      </c>
      <c r="N90" s="3">
        <f t="shared" si="15"/>
        <v>0.12819805677908439</v>
      </c>
      <c r="O90" s="21">
        <v>128</v>
      </c>
      <c r="P90" s="2">
        <v>922788.0700000001</v>
      </c>
      <c r="Q90" s="3">
        <f t="shared" si="16"/>
        <v>0.07041185394094135</v>
      </c>
      <c r="R90" s="21">
        <v>50</v>
      </c>
      <c r="S90" s="4">
        <f t="shared" si="17"/>
        <v>13105578.37</v>
      </c>
      <c r="T90" s="2">
        <v>106165</v>
      </c>
    </row>
    <row r="91" spans="1:20" ht="12.75">
      <c r="A91" s="10">
        <v>4900</v>
      </c>
      <c r="B91" s="1" t="s">
        <v>91</v>
      </c>
      <c r="C91" s="17">
        <v>261.64</v>
      </c>
      <c r="D91" s="2">
        <v>2671817.17</v>
      </c>
      <c r="E91" s="3">
        <f t="shared" si="12"/>
        <v>0.6143812221838522</v>
      </c>
      <c r="F91" s="21">
        <v>129</v>
      </c>
      <c r="G91" s="2">
        <v>532623.63</v>
      </c>
      <c r="H91" s="3">
        <f t="shared" si="13"/>
        <v>0.12247617854907336</v>
      </c>
      <c r="I91" s="21">
        <v>3</v>
      </c>
      <c r="J91" s="2">
        <v>230958.13</v>
      </c>
      <c r="K91" s="3">
        <f t="shared" si="14"/>
        <v>0.05310855090533647</v>
      </c>
      <c r="L91" s="21">
        <v>113</v>
      </c>
      <c r="M91" s="2">
        <v>657003.0800000001</v>
      </c>
      <c r="N91" s="3">
        <f t="shared" si="15"/>
        <v>0.15107708708562392</v>
      </c>
      <c r="O91" s="21">
        <v>80</v>
      </c>
      <c r="P91" s="2">
        <v>256391.66</v>
      </c>
      <c r="Q91" s="3">
        <f t="shared" si="16"/>
        <v>0.05895696127611407</v>
      </c>
      <c r="R91" s="21">
        <v>111</v>
      </c>
      <c r="S91" s="4">
        <f t="shared" si="17"/>
        <v>4348793.67</v>
      </c>
      <c r="T91" s="2">
        <v>9383.94</v>
      </c>
    </row>
    <row r="92" spans="1:20" ht="12.75">
      <c r="A92" s="10">
        <v>4920</v>
      </c>
      <c r="B92" s="1" t="s">
        <v>92</v>
      </c>
      <c r="C92" s="17">
        <v>1071.82</v>
      </c>
      <c r="D92" s="2">
        <v>6810851.84</v>
      </c>
      <c r="E92" s="3">
        <f t="shared" si="12"/>
        <v>0.6940853583402499</v>
      </c>
      <c r="F92" s="21">
        <v>30</v>
      </c>
      <c r="G92" s="2">
        <v>679181.47</v>
      </c>
      <c r="H92" s="3">
        <f t="shared" si="13"/>
        <v>0.06921453073085902</v>
      </c>
      <c r="I92" s="21">
        <v>35</v>
      </c>
      <c r="J92" s="2">
        <v>557569.33</v>
      </c>
      <c r="K92" s="3">
        <f t="shared" si="14"/>
        <v>0.056821190256956616</v>
      </c>
      <c r="L92" s="21">
        <v>84</v>
      </c>
      <c r="M92" s="2">
        <v>1000609.99</v>
      </c>
      <c r="N92" s="3">
        <f t="shared" si="15"/>
        <v>0.10197090757269855</v>
      </c>
      <c r="O92" s="21">
        <v>146</v>
      </c>
      <c r="P92" s="2">
        <v>764488.01</v>
      </c>
      <c r="Q92" s="3">
        <f t="shared" si="16"/>
        <v>0.07790801309923584</v>
      </c>
      <c r="R92" s="21">
        <v>29</v>
      </c>
      <c r="S92" s="4">
        <f t="shared" si="17"/>
        <v>9812700.64</v>
      </c>
      <c r="T92" s="2">
        <v>3863.16</v>
      </c>
    </row>
    <row r="93" spans="1:20" ht="12.75">
      <c r="A93" s="10">
        <v>5000</v>
      </c>
      <c r="B93" s="1" t="s">
        <v>93</v>
      </c>
      <c r="C93" s="17">
        <v>3108.38</v>
      </c>
      <c r="D93" s="2">
        <v>17182922.53</v>
      </c>
      <c r="E93" s="3">
        <f t="shared" si="12"/>
        <v>0.6992047689347891</v>
      </c>
      <c r="F93" s="21">
        <v>22</v>
      </c>
      <c r="G93" s="2">
        <v>1285195.99</v>
      </c>
      <c r="H93" s="3">
        <f t="shared" si="13"/>
        <v>0.052296992182497344</v>
      </c>
      <c r="I93" s="21">
        <v>80</v>
      </c>
      <c r="J93" s="2">
        <v>1217380.94</v>
      </c>
      <c r="K93" s="3">
        <f t="shared" si="14"/>
        <v>0.0495374728817052</v>
      </c>
      <c r="L93" s="21">
        <v>126</v>
      </c>
      <c r="M93" s="2">
        <v>3259162.51</v>
      </c>
      <c r="N93" s="3">
        <f t="shared" si="15"/>
        <v>0.1326213259558633</v>
      </c>
      <c r="O93" s="21">
        <v>120</v>
      </c>
      <c r="P93" s="2">
        <v>1630288.4500000002</v>
      </c>
      <c r="Q93" s="3">
        <f t="shared" si="16"/>
        <v>0.06633944004514497</v>
      </c>
      <c r="R93" s="21">
        <v>75</v>
      </c>
      <c r="S93" s="4">
        <f t="shared" si="17"/>
        <v>24574950.42</v>
      </c>
      <c r="T93" s="2">
        <v>913727.2000000001</v>
      </c>
    </row>
    <row r="94" spans="1:20" ht="12.75">
      <c r="A94" s="10">
        <v>5020</v>
      </c>
      <c r="B94" s="1" t="s">
        <v>94</v>
      </c>
      <c r="C94" s="17">
        <v>1019.22</v>
      </c>
      <c r="D94" s="2">
        <v>6837893.67</v>
      </c>
      <c r="E94" s="3">
        <f t="shared" si="12"/>
        <v>0.6731778305905166</v>
      </c>
      <c r="F94" s="21">
        <v>50</v>
      </c>
      <c r="G94" s="2">
        <v>606570.96</v>
      </c>
      <c r="H94" s="3">
        <f t="shared" si="13"/>
        <v>0.059715775450484156</v>
      </c>
      <c r="I94" s="21">
        <v>62</v>
      </c>
      <c r="J94" s="2">
        <v>723366.9500000001</v>
      </c>
      <c r="K94" s="3">
        <f t="shared" si="14"/>
        <v>0.07121412201220713</v>
      </c>
      <c r="L94" s="21">
        <v>9</v>
      </c>
      <c r="M94" s="2">
        <v>1315763.3499999999</v>
      </c>
      <c r="N94" s="3">
        <f t="shared" si="15"/>
        <v>0.12953443856688554</v>
      </c>
      <c r="O94" s="21">
        <v>123</v>
      </c>
      <c r="P94" s="2">
        <v>674038.55</v>
      </c>
      <c r="Q94" s="3">
        <f t="shared" si="16"/>
        <v>0.06635783337990651</v>
      </c>
      <c r="R94" s="21">
        <v>74</v>
      </c>
      <c r="S94" s="4">
        <f t="shared" si="17"/>
        <v>10157633.48</v>
      </c>
      <c r="T94" s="2">
        <v>23931.670000000002</v>
      </c>
    </row>
    <row r="95" spans="1:20" ht="12.75">
      <c r="A95" s="10">
        <v>5100</v>
      </c>
      <c r="B95" s="1" t="s">
        <v>95</v>
      </c>
      <c r="C95" s="17">
        <v>1748.5</v>
      </c>
      <c r="D95" s="2">
        <v>11201246.56</v>
      </c>
      <c r="E95" s="3">
        <f t="shared" si="12"/>
        <v>0.7013414124983632</v>
      </c>
      <c r="F95" s="21">
        <v>19</v>
      </c>
      <c r="G95" s="2">
        <v>697537.4400000001</v>
      </c>
      <c r="H95" s="3">
        <f t="shared" si="13"/>
        <v>0.04367477234070387</v>
      </c>
      <c r="I95" s="21">
        <v>104</v>
      </c>
      <c r="J95" s="2">
        <v>963609.15</v>
      </c>
      <c r="K95" s="3">
        <f t="shared" si="14"/>
        <v>0.06033426714940084</v>
      </c>
      <c r="L95" s="21">
        <v>59</v>
      </c>
      <c r="M95" s="2">
        <v>2052182.8499999999</v>
      </c>
      <c r="N95" s="3">
        <f t="shared" si="15"/>
        <v>0.12849291469608687</v>
      </c>
      <c r="O95" s="21">
        <v>127</v>
      </c>
      <c r="P95" s="2">
        <v>1056599.18</v>
      </c>
      <c r="Q95" s="3">
        <f t="shared" si="16"/>
        <v>0.06615663331544523</v>
      </c>
      <c r="R95" s="21">
        <v>77</v>
      </c>
      <c r="S95" s="4">
        <f t="shared" si="17"/>
        <v>15971175.18</v>
      </c>
      <c r="T95" s="2">
        <v>54715.87</v>
      </c>
    </row>
    <row r="96" spans="1:20" ht="12.75">
      <c r="A96" s="10">
        <v>5130</v>
      </c>
      <c r="B96" s="1" t="s">
        <v>96</v>
      </c>
      <c r="C96" s="17">
        <v>891.37</v>
      </c>
      <c r="D96" s="2">
        <v>6087321.93</v>
      </c>
      <c r="E96" s="3">
        <f t="shared" si="12"/>
        <v>0.661728785547318</v>
      </c>
      <c r="F96" s="21">
        <v>72</v>
      </c>
      <c r="G96" s="2">
        <v>718908.49</v>
      </c>
      <c r="H96" s="3">
        <f t="shared" si="13"/>
        <v>0.07814970975378596</v>
      </c>
      <c r="I96" s="21">
        <v>20</v>
      </c>
      <c r="J96" s="2">
        <v>588978.86</v>
      </c>
      <c r="K96" s="3">
        <f t="shared" si="14"/>
        <v>0.06402557154404413</v>
      </c>
      <c r="L96" s="21">
        <v>39</v>
      </c>
      <c r="M96" s="2">
        <v>1220320.74</v>
      </c>
      <c r="N96" s="3">
        <f t="shared" si="15"/>
        <v>0.132656260099982</v>
      </c>
      <c r="O96" s="21">
        <v>119</v>
      </c>
      <c r="P96" s="2">
        <v>583589.11</v>
      </c>
      <c r="Q96" s="3">
        <f t="shared" si="16"/>
        <v>0.06343967305486999</v>
      </c>
      <c r="R96" s="21">
        <v>90</v>
      </c>
      <c r="S96" s="4">
        <f t="shared" si="17"/>
        <v>9199119.129999999</v>
      </c>
      <c r="T96" s="2">
        <v>87983.43000000001</v>
      </c>
    </row>
    <row r="97" spans="1:20" ht="12.75">
      <c r="A97" s="10">
        <v>5131</v>
      </c>
      <c r="B97" s="1" t="s">
        <v>97</v>
      </c>
      <c r="C97" s="17">
        <v>958.96</v>
      </c>
      <c r="D97" s="2">
        <v>5036931.85</v>
      </c>
      <c r="E97" s="3">
        <f t="shared" si="12"/>
        <v>0.6575389491652032</v>
      </c>
      <c r="F97" s="21">
        <v>82</v>
      </c>
      <c r="G97" s="2">
        <v>468706.07</v>
      </c>
      <c r="H97" s="3">
        <f t="shared" si="13"/>
        <v>0.06118655282881229</v>
      </c>
      <c r="I97" s="21">
        <v>57</v>
      </c>
      <c r="J97" s="2">
        <v>447554.62</v>
      </c>
      <c r="K97" s="3">
        <f t="shared" si="14"/>
        <v>0.058425367523849234</v>
      </c>
      <c r="L97" s="21">
        <v>76</v>
      </c>
      <c r="M97" s="2">
        <v>1210513.43</v>
      </c>
      <c r="N97" s="3">
        <f t="shared" si="15"/>
        <v>0.15802471671570575</v>
      </c>
      <c r="O97" s="21">
        <v>69</v>
      </c>
      <c r="P97" s="2">
        <v>496573.10000000003</v>
      </c>
      <c r="Q97" s="3">
        <f t="shared" si="16"/>
        <v>0.06482441376642954</v>
      </c>
      <c r="R97" s="21">
        <v>84</v>
      </c>
      <c r="S97" s="4">
        <f t="shared" si="17"/>
        <v>7660279.069999999</v>
      </c>
      <c r="T97" s="2">
        <v>154598.24</v>
      </c>
    </row>
    <row r="98" spans="1:20" ht="12.75">
      <c r="A98" s="10">
        <v>5200</v>
      </c>
      <c r="B98" s="1" t="s">
        <v>98</v>
      </c>
      <c r="C98" s="17">
        <v>1629.13</v>
      </c>
      <c r="D98" s="2">
        <v>10614394.31</v>
      </c>
      <c r="E98" s="3">
        <f t="shared" si="12"/>
        <v>0.6387124251274924</v>
      </c>
      <c r="F98" s="21">
        <v>109</v>
      </c>
      <c r="G98" s="2">
        <v>993348.3200000001</v>
      </c>
      <c r="H98" s="3">
        <f t="shared" si="13"/>
        <v>0.059773916055274226</v>
      </c>
      <c r="I98" s="21">
        <v>61</v>
      </c>
      <c r="J98" s="2">
        <v>881176.4500000001</v>
      </c>
      <c r="K98" s="3">
        <f t="shared" si="14"/>
        <v>0.05302406627333355</v>
      </c>
      <c r="L98" s="21">
        <v>114</v>
      </c>
      <c r="M98" s="2">
        <v>3110095.3000000003</v>
      </c>
      <c r="N98" s="3">
        <f t="shared" si="15"/>
        <v>0.18714742013768434</v>
      </c>
      <c r="O98" s="21">
        <v>23</v>
      </c>
      <c r="P98" s="2">
        <v>1019410.27</v>
      </c>
      <c r="Q98" s="3">
        <f t="shared" si="16"/>
        <v>0.0613421724062154</v>
      </c>
      <c r="R98" s="21">
        <v>102</v>
      </c>
      <c r="S98" s="4">
        <f t="shared" si="17"/>
        <v>16618424.650000002</v>
      </c>
      <c r="T98" s="2">
        <v>27250.190000000002</v>
      </c>
    </row>
    <row r="99" spans="1:20" ht="12.75">
      <c r="A99" s="10">
        <v>5300</v>
      </c>
      <c r="B99" s="1" t="s">
        <v>99</v>
      </c>
      <c r="C99" s="17">
        <v>737.69</v>
      </c>
      <c r="D99" s="2">
        <v>5692910.92</v>
      </c>
      <c r="E99" s="3">
        <f t="shared" si="12"/>
        <v>0.5800816637948031</v>
      </c>
      <c r="F99" s="21">
        <v>143</v>
      </c>
      <c r="G99" s="2">
        <v>1137702.84</v>
      </c>
      <c r="H99" s="3">
        <f t="shared" si="13"/>
        <v>0.11592673161505795</v>
      </c>
      <c r="I99" s="21">
        <v>5</v>
      </c>
      <c r="J99" s="2">
        <v>456964.06</v>
      </c>
      <c r="K99" s="3">
        <f t="shared" si="14"/>
        <v>0.04656255401572807</v>
      </c>
      <c r="L99" s="21">
        <v>136</v>
      </c>
      <c r="M99" s="2">
        <v>1907833.74</v>
      </c>
      <c r="N99" s="3">
        <f t="shared" si="15"/>
        <v>0.1943995586256357</v>
      </c>
      <c r="O99" s="21">
        <v>18</v>
      </c>
      <c r="P99" s="2">
        <v>618570.29</v>
      </c>
      <c r="Q99" s="3">
        <f t="shared" si="16"/>
        <v>0.0630294919487751</v>
      </c>
      <c r="R99" s="21">
        <v>92</v>
      </c>
      <c r="S99" s="4">
        <f t="shared" si="17"/>
        <v>9813981.850000001</v>
      </c>
      <c r="T99" s="11">
        <v>3965.4100000000003</v>
      </c>
    </row>
    <row r="100" spans="1:20" ht="12.75">
      <c r="A100" s="10">
        <v>5320</v>
      </c>
      <c r="B100" s="1" t="s">
        <v>100</v>
      </c>
      <c r="C100" s="17">
        <v>4090.8</v>
      </c>
      <c r="D100" s="2">
        <v>28578654.37</v>
      </c>
      <c r="E100" s="3">
        <f aca="true" t="shared" si="18" ref="E100:E131">+D100/S100</f>
        <v>0.6660991698344501</v>
      </c>
      <c r="F100" s="21">
        <v>66</v>
      </c>
      <c r="G100" s="2">
        <v>1551765.33</v>
      </c>
      <c r="H100" s="3">
        <f aca="true" t="shared" si="19" ref="H100:H131">+G100/S100</f>
        <v>0.03616788896736573</v>
      </c>
      <c r="I100" s="21">
        <v>127</v>
      </c>
      <c r="J100" s="2">
        <v>2240827.66</v>
      </c>
      <c r="K100" s="3">
        <f aca="true" t="shared" si="20" ref="K100:K131">+J100/S100</f>
        <v>0.05222826186088458</v>
      </c>
      <c r="L100" s="21">
        <v>116</v>
      </c>
      <c r="M100" s="2">
        <v>6640169.050000001</v>
      </c>
      <c r="N100" s="3">
        <f aca="true" t="shared" si="21" ref="N100:N131">+M100/S100</f>
        <v>0.1547662473712687</v>
      </c>
      <c r="O100" s="21">
        <v>73</v>
      </c>
      <c r="P100" s="2">
        <v>3893087.4</v>
      </c>
      <c r="Q100" s="3">
        <f aca="true" t="shared" si="22" ref="Q100:Q131">+P100/S100</f>
        <v>0.09073843196603093</v>
      </c>
      <c r="R100" s="21">
        <v>6</v>
      </c>
      <c r="S100" s="4">
        <f aca="true" t="shared" si="23" ref="S100:S131">+P100+M100+J100+G100+D100</f>
        <v>42904503.81</v>
      </c>
      <c r="T100" s="2">
        <v>192455.67</v>
      </c>
    </row>
    <row r="101" spans="1:20" ht="12.75">
      <c r="A101" s="10">
        <v>5411</v>
      </c>
      <c r="B101" s="1" t="s">
        <v>101</v>
      </c>
      <c r="C101" s="17">
        <v>1430.56</v>
      </c>
      <c r="D101" s="2">
        <v>9332471.96</v>
      </c>
      <c r="E101" s="3">
        <f t="shared" si="18"/>
        <v>0.6357141229256339</v>
      </c>
      <c r="F101" s="21">
        <v>112</v>
      </c>
      <c r="G101" s="2">
        <v>945711.87</v>
      </c>
      <c r="H101" s="3">
        <f t="shared" si="19"/>
        <v>0.06442048736435861</v>
      </c>
      <c r="I101" s="21">
        <v>46</v>
      </c>
      <c r="J101" s="2">
        <v>799908.86</v>
      </c>
      <c r="K101" s="3">
        <f t="shared" si="20"/>
        <v>0.05448860296981204</v>
      </c>
      <c r="L101" s="21">
        <v>105</v>
      </c>
      <c r="M101" s="2">
        <v>2478115.21</v>
      </c>
      <c r="N101" s="3">
        <f t="shared" si="21"/>
        <v>0.1688055259084671</v>
      </c>
      <c r="O101" s="21">
        <v>51</v>
      </c>
      <c r="P101" s="2">
        <v>1124088.83</v>
      </c>
      <c r="Q101" s="3">
        <f t="shared" si="22"/>
        <v>0.07657126083172844</v>
      </c>
      <c r="R101" s="21">
        <v>35</v>
      </c>
      <c r="S101" s="4">
        <f t="shared" si="23"/>
        <v>14680296.73</v>
      </c>
      <c r="T101" s="2">
        <v>330723.54</v>
      </c>
    </row>
    <row r="102" spans="1:20" ht="12.75">
      <c r="A102" s="10">
        <v>5412</v>
      </c>
      <c r="B102" s="1" t="s">
        <v>102</v>
      </c>
      <c r="C102" s="17">
        <v>4115.7300000000005</v>
      </c>
      <c r="D102" s="2">
        <v>24833573.47</v>
      </c>
      <c r="E102" s="3">
        <f t="shared" si="18"/>
        <v>0.6502255679982321</v>
      </c>
      <c r="F102" s="21">
        <v>93</v>
      </c>
      <c r="G102" s="2">
        <v>1587445.5899999999</v>
      </c>
      <c r="H102" s="3">
        <f t="shared" si="19"/>
        <v>0.041564606546495485</v>
      </c>
      <c r="I102" s="21">
        <v>111</v>
      </c>
      <c r="J102" s="2">
        <v>2424096.4</v>
      </c>
      <c r="K102" s="3">
        <f t="shared" si="20"/>
        <v>0.06347090806228901</v>
      </c>
      <c r="L102" s="21">
        <v>42</v>
      </c>
      <c r="M102" s="2">
        <v>6831875.789999999</v>
      </c>
      <c r="N102" s="3">
        <f t="shared" si="21"/>
        <v>0.17888123597727718</v>
      </c>
      <c r="O102" s="21">
        <v>32</v>
      </c>
      <c r="P102" s="2">
        <v>2515252.63</v>
      </c>
      <c r="Q102" s="3">
        <f t="shared" si="22"/>
        <v>0.06585768141570635</v>
      </c>
      <c r="R102" s="21">
        <v>79</v>
      </c>
      <c r="S102" s="4">
        <f t="shared" si="23"/>
        <v>38192243.879999995</v>
      </c>
      <c r="T102" s="2">
        <v>151643.98</v>
      </c>
    </row>
    <row r="103" spans="1:20" ht="12.75">
      <c r="A103" s="10">
        <v>5500</v>
      </c>
      <c r="B103" s="1" t="s">
        <v>103</v>
      </c>
      <c r="C103" s="17">
        <v>2780.52</v>
      </c>
      <c r="D103" s="2">
        <v>15530528</v>
      </c>
      <c r="E103" s="3">
        <f t="shared" si="18"/>
        <v>0.6480919344867347</v>
      </c>
      <c r="F103" s="21">
        <v>95</v>
      </c>
      <c r="G103" s="2">
        <v>1173012.56</v>
      </c>
      <c r="H103" s="3">
        <f t="shared" si="19"/>
        <v>0.048950040796271514</v>
      </c>
      <c r="I103" s="21">
        <v>90</v>
      </c>
      <c r="J103" s="2">
        <v>1699237.1</v>
      </c>
      <c r="K103" s="3">
        <f t="shared" si="20"/>
        <v>0.07090949253564523</v>
      </c>
      <c r="L103" s="21">
        <v>10</v>
      </c>
      <c r="M103" s="2">
        <v>4192827.65</v>
      </c>
      <c r="N103" s="3">
        <f t="shared" si="21"/>
        <v>0.1749675080369431</v>
      </c>
      <c r="O103" s="21">
        <v>38</v>
      </c>
      <c r="P103" s="2">
        <v>1367859.09</v>
      </c>
      <c r="Q103" s="3">
        <f t="shared" si="22"/>
        <v>0.05708102414440544</v>
      </c>
      <c r="R103" s="21">
        <v>115</v>
      </c>
      <c r="S103" s="4">
        <f t="shared" si="23"/>
        <v>23963464.4</v>
      </c>
      <c r="T103" s="2">
        <v>174650.19</v>
      </c>
    </row>
    <row r="104" spans="1:20" ht="12.75">
      <c r="A104" s="10">
        <v>5520</v>
      </c>
      <c r="B104" s="1" t="s">
        <v>104</v>
      </c>
      <c r="C104" s="17">
        <v>3243.14</v>
      </c>
      <c r="D104" s="2">
        <v>20309605.78</v>
      </c>
      <c r="E104" s="3">
        <f t="shared" si="18"/>
        <v>0.6287236495503646</v>
      </c>
      <c r="F104" s="21">
        <v>121</v>
      </c>
      <c r="G104" s="2">
        <v>1571770.44</v>
      </c>
      <c r="H104" s="3">
        <f t="shared" si="19"/>
        <v>0.048657234315465</v>
      </c>
      <c r="I104" s="21">
        <v>92</v>
      </c>
      <c r="J104" s="2">
        <v>2378538.1</v>
      </c>
      <c r="K104" s="3">
        <f t="shared" si="20"/>
        <v>0.07363230832866467</v>
      </c>
      <c r="L104" s="21">
        <v>6</v>
      </c>
      <c r="M104" s="2">
        <v>5829836.81</v>
      </c>
      <c r="N104" s="3">
        <f t="shared" si="21"/>
        <v>0.18047402372899507</v>
      </c>
      <c r="O104" s="21">
        <v>28</v>
      </c>
      <c r="P104" s="2">
        <v>2213162.55</v>
      </c>
      <c r="Q104" s="3">
        <f t="shared" si="22"/>
        <v>0.06851278407651058</v>
      </c>
      <c r="R104" s="21">
        <v>60</v>
      </c>
      <c r="S104" s="4">
        <f t="shared" si="23"/>
        <v>32302913.68</v>
      </c>
      <c r="T104" s="2">
        <v>106110.29000000001</v>
      </c>
    </row>
    <row r="105" spans="1:20" ht="12.75">
      <c r="A105" s="10">
        <v>5530</v>
      </c>
      <c r="B105" s="1" t="s">
        <v>105</v>
      </c>
      <c r="C105" s="17">
        <v>1785.4</v>
      </c>
      <c r="D105" s="2">
        <v>11905743.29</v>
      </c>
      <c r="E105" s="3">
        <f t="shared" si="18"/>
        <v>0.6715805997095193</v>
      </c>
      <c r="F105" s="21">
        <v>55</v>
      </c>
      <c r="G105" s="2">
        <v>939176.2000000001</v>
      </c>
      <c r="H105" s="3">
        <f t="shared" si="19"/>
        <v>0.05297716406825933</v>
      </c>
      <c r="I105" s="21">
        <v>77</v>
      </c>
      <c r="J105" s="2">
        <v>1149226.04</v>
      </c>
      <c r="K105" s="3">
        <f t="shared" si="20"/>
        <v>0.06482568071102734</v>
      </c>
      <c r="L105" s="21">
        <v>35</v>
      </c>
      <c r="M105" s="2">
        <v>2653659.6999999997</v>
      </c>
      <c r="N105" s="3">
        <f t="shared" si="21"/>
        <v>0.14968795558088865</v>
      </c>
      <c r="O105" s="21">
        <v>82</v>
      </c>
      <c r="P105" s="2">
        <v>1080138.81</v>
      </c>
      <c r="Q105" s="3">
        <f t="shared" si="22"/>
        <v>0.06092859993030529</v>
      </c>
      <c r="R105" s="21">
        <v>105</v>
      </c>
      <c r="S105" s="4">
        <f t="shared" si="23"/>
        <v>17727944.04</v>
      </c>
      <c r="T105" s="2">
        <v>215619.44</v>
      </c>
    </row>
    <row r="106" spans="1:20" ht="12.75">
      <c r="A106" s="10">
        <v>5600</v>
      </c>
      <c r="B106" s="1" t="s">
        <v>106</v>
      </c>
      <c r="C106" s="17">
        <v>1136.06</v>
      </c>
      <c r="D106" s="2">
        <v>7403165.27</v>
      </c>
      <c r="E106" s="3">
        <f t="shared" si="18"/>
        <v>0.63193464674539</v>
      </c>
      <c r="F106" s="21">
        <v>115</v>
      </c>
      <c r="G106" s="2">
        <v>658839.9400000001</v>
      </c>
      <c r="H106" s="3">
        <f t="shared" si="19"/>
        <v>0.05623861815334753</v>
      </c>
      <c r="I106" s="21">
        <v>69</v>
      </c>
      <c r="J106" s="2">
        <v>890311.81</v>
      </c>
      <c r="K106" s="3">
        <f t="shared" si="20"/>
        <v>0.07599707133724422</v>
      </c>
      <c r="L106" s="21">
        <v>5</v>
      </c>
      <c r="M106" s="2">
        <v>1983087.02</v>
      </c>
      <c r="N106" s="3">
        <f t="shared" si="21"/>
        <v>0.16927643105947685</v>
      </c>
      <c r="O106" s="21">
        <v>49</v>
      </c>
      <c r="P106" s="2">
        <v>779676.48</v>
      </c>
      <c r="Q106" s="3">
        <f t="shared" si="22"/>
        <v>0.06655323270454142</v>
      </c>
      <c r="R106" s="21">
        <v>72</v>
      </c>
      <c r="S106" s="4">
        <f t="shared" si="23"/>
        <v>11715080.52</v>
      </c>
      <c r="T106" s="2">
        <v>155304.17</v>
      </c>
    </row>
    <row r="107" spans="1:20" ht="12.75">
      <c r="A107" s="10">
        <v>5620</v>
      </c>
      <c r="B107" s="1" t="s">
        <v>107</v>
      </c>
      <c r="C107" s="17">
        <v>667.09</v>
      </c>
      <c r="D107" s="2">
        <v>3841633.9</v>
      </c>
      <c r="E107" s="3">
        <f t="shared" si="18"/>
        <v>0.7030328591137694</v>
      </c>
      <c r="F107" s="21">
        <v>18</v>
      </c>
      <c r="G107" s="2">
        <v>347603.65</v>
      </c>
      <c r="H107" s="3">
        <f t="shared" si="19"/>
        <v>0.06361272163333472</v>
      </c>
      <c r="I107" s="21">
        <v>50</v>
      </c>
      <c r="J107" s="2">
        <v>203429.61000000002</v>
      </c>
      <c r="K107" s="3">
        <f t="shared" si="20"/>
        <v>0.037228352328601395</v>
      </c>
      <c r="L107" s="21">
        <v>143</v>
      </c>
      <c r="M107" s="2">
        <v>688878.0699999998</v>
      </c>
      <c r="N107" s="3">
        <f t="shared" si="21"/>
        <v>0.12606717134937695</v>
      </c>
      <c r="O107" s="21">
        <v>131</v>
      </c>
      <c r="P107" s="2">
        <v>382827.95</v>
      </c>
      <c r="Q107" s="3">
        <f t="shared" si="22"/>
        <v>0.07005889557491753</v>
      </c>
      <c r="R107" s="21">
        <v>51</v>
      </c>
      <c r="S107" s="4">
        <f t="shared" si="23"/>
        <v>5464373.18</v>
      </c>
      <c r="T107" s="2">
        <v>183828.49</v>
      </c>
    </row>
    <row r="108" spans="1:20" ht="12.75">
      <c r="A108" s="10">
        <v>5711</v>
      </c>
      <c r="B108" s="1" t="s">
        <v>108</v>
      </c>
      <c r="C108" s="17">
        <v>2330.2400000000002</v>
      </c>
      <c r="D108" s="2">
        <v>12976587.51</v>
      </c>
      <c r="E108" s="3">
        <f t="shared" si="18"/>
        <v>0.7151826804018344</v>
      </c>
      <c r="F108" s="21">
        <v>8</v>
      </c>
      <c r="G108" s="2">
        <v>765750.35</v>
      </c>
      <c r="H108" s="3">
        <f t="shared" si="19"/>
        <v>0.042203035845102765</v>
      </c>
      <c r="I108" s="21">
        <v>110</v>
      </c>
      <c r="J108" s="2">
        <v>1253291.44</v>
      </c>
      <c r="K108" s="3">
        <f t="shared" si="20"/>
        <v>0.06907303870860844</v>
      </c>
      <c r="L108" s="21">
        <v>15</v>
      </c>
      <c r="M108" s="2">
        <v>2047744.17</v>
      </c>
      <c r="N108" s="3">
        <f t="shared" si="21"/>
        <v>0.1128579576987594</v>
      </c>
      <c r="O108" s="21">
        <v>140</v>
      </c>
      <c r="P108" s="2">
        <v>1101064.12</v>
      </c>
      <c r="Q108" s="3">
        <f t="shared" si="22"/>
        <v>0.060683287345695024</v>
      </c>
      <c r="R108" s="21">
        <v>107</v>
      </c>
      <c r="S108" s="4">
        <f t="shared" si="23"/>
        <v>18144437.59</v>
      </c>
      <c r="T108" s="2">
        <v>336112.4</v>
      </c>
    </row>
    <row r="109" spans="1:20" ht="12.75">
      <c r="A109" s="10">
        <v>5712</v>
      </c>
      <c r="B109" s="1" t="s">
        <v>109</v>
      </c>
      <c r="C109" s="17">
        <v>1641.8</v>
      </c>
      <c r="D109" s="2">
        <v>9705878.66</v>
      </c>
      <c r="E109" s="3">
        <f t="shared" si="18"/>
        <v>0.6318331589119579</v>
      </c>
      <c r="F109" s="21">
        <v>116</v>
      </c>
      <c r="G109" s="2">
        <v>879180.81</v>
      </c>
      <c r="H109" s="3">
        <f t="shared" si="19"/>
        <v>0.057232900584919734</v>
      </c>
      <c r="I109" s="21">
        <v>66</v>
      </c>
      <c r="J109" s="2">
        <v>789017.99</v>
      </c>
      <c r="K109" s="3">
        <f t="shared" si="20"/>
        <v>0.05136348253709403</v>
      </c>
      <c r="L109" s="21">
        <v>122</v>
      </c>
      <c r="M109" s="2">
        <v>2758246.18</v>
      </c>
      <c r="N109" s="3">
        <f t="shared" si="21"/>
        <v>0.17955627285435702</v>
      </c>
      <c r="O109" s="21">
        <v>30</v>
      </c>
      <c r="P109" s="2">
        <v>1229134.56</v>
      </c>
      <c r="Q109" s="3">
        <f t="shared" si="22"/>
        <v>0.08001418511167123</v>
      </c>
      <c r="R109" s="21">
        <v>21</v>
      </c>
      <c r="S109" s="4">
        <f t="shared" si="23"/>
        <v>15361458.200000001</v>
      </c>
      <c r="T109" s="2">
        <v>66349.88</v>
      </c>
    </row>
    <row r="110" spans="1:20" ht="12.75">
      <c r="A110" s="10">
        <v>5720</v>
      </c>
      <c r="B110" s="1" t="s">
        <v>110</v>
      </c>
      <c r="C110" s="17">
        <v>2521.4900000000002</v>
      </c>
      <c r="D110" s="2">
        <v>16105772.48</v>
      </c>
      <c r="E110" s="3">
        <f t="shared" si="18"/>
        <v>0.5877339297423978</v>
      </c>
      <c r="F110" s="21">
        <v>141</v>
      </c>
      <c r="G110" s="2">
        <v>1700666.55</v>
      </c>
      <c r="H110" s="3">
        <f t="shared" si="19"/>
        <v>0.062060943419768595</v>
      </c>
      <c r="I110" s="21">
        <v>55</v>
      </c>
      <c r="J110" s="2">
        <v>1940039.06</v>
      </c>
      <c r="K110" s="3">
        <f t="shared" si="20"/>
        <v>0.07079615597472712</v>
      </c>
      <c r="L110" s="21">
        <v>11</v>
      </c>
      <c r="M110" s="2">
        <v>5492897.67</v>
      </c>
      <c r="N110" s="3">
        <f t="shared" si="21"/>
        <v>0.20044753129791887</v>
      </c>
      <c r="O110" s="21">
        <v>14</v>
      </c>
      <c r="P110" s="2">
        <v>2163793.71</v>
      </c>
      <c r="Q110" s="3">
        <f t="shared" si="22"/>
        <v>0.07896143956518764</v>
      </c>
      <c r="R110" s="21">
        <v>27</v>
      </c>
      <c r="S110" s="4">
        <f t="shared" si="23"/>
        <v>27403169.47</v>
      </c>
      <c r="T110" s="2">
        <v>465733.28</v>
      </c>
    </row>
    <row r="111" spans="1:20" ht="12.75">
      <c r="A111" s="10">
        <v>5800</v>
      </c>
      <c r="B111" s="1" t="s">
        <v>111</v>
      </c>
      <c r="C111" s="17">
        <v>3291.4500000000003</v>
      </c>
      <c r="D111" s="2">
        <v>19866590.33</v>
      </c>
      <c r="E111" s="3">
        <f t="shared" si="18"/>
        <v>0.7379188439226891</v>
      </c>
      <c r="F111" s="21">
        <v>1</v>
      </c>
      <c r="G111" s="2">
        <v>858306.27</v>
      </c>
      <c r="H111" s="3">
        <f t="shared" si="19"/>
        <v>0.03188067806147768</v>
      </c>
      <c r="I111" s="21">
        <v>134</v>
      </c>
      <c r="J111" s="2">
        <v>1495964.98</v>
      </c>
      <c r="K111" s="3">
        <f t="shared" si="20"/>
        <v>0.055565687430694045</v>
      </c>
      <c r="L111" s="21">
        <v>91</v>
      </c>
      <c r="M111" s="2">
        <v>3113782.21</v>
      </c>
      <c r="N111" s="3">
        <f t="shared" si="21"/>
        <v>0.11565741933886428</v>
      </c>
      <c r="O111" s="21">
        <v>138</v>
      </c>
      <c r="P111" s="2">
        <v>1587815.9</v>
      </c>
      <c r="Q111" s="3">
        <f t="shared" si="22"/>
        <v>0.05897737124627486</v>
      </c>
      <c r="R111" s="21">
        <v>110</v>
      </c>
      <c r="S111" s="4">
        <f t="shared" si="23"/>
        <v>26922459.689999998</v>
      </c>
      <c r="T111" s="2">
        <v>884583.66</v>
      </c>
    </row>
    <row r="112" spans="1:20" ht="12.75">
      <c r="A112" s="10">
        <v>5820</v>
      </c>
      <c r="B112" s="1" t="s">
        <v>112</v>
      </c>
      <c r="C112" s="17">
        <v>2126.4700000000003</v>
      </c>
      <c r="D112" s="2">
        <v>12969989.03</v>
      </c>
      <c r="E112" s="3">
        <f t="shared" si="18"/>
        <v>0.7003022051704123</v>
      </c>
      <c r="F112" s="21">
        <v>21</v>
      </c>
      <c r="G112" s="2">
        <v>723936.6900000001</v>
      </c>
      <c r="H112" s="3">
        <f t="shared" si="19"/>
        <v>0.03908827210556008</v>
      </c>
      <c r="I112" s="21">
        <v>120</v>
      </c>
      <c r="J112" s="2">
        <v>965537.9</v>
      </c>
      <c r="K112" s="3">
        <f t="shared" si="20"/>
        <v>0.052133299340624745</v>
      </c>
      <c r="L112" s="21">
        <v>118</v>
      </c>
      <c r="M112" s="2">
        <v>2672933.73</v>
      </c>
      <c r="N112" s="3">
        <f t="shared" si="21"/>
        <v>0.14432251107257688</v>
      </c>
      <c r="O112" s="21">
        <v>93</v>
      </c>
      <c r="P112" s="2">
        <v>1188162.68</v>
      </c>
      <c r="Q112" s="3">
        <f t="shared" si="22"/>
        <v>0.06415371231082584</v>
      </c>
      <c r="R112" s="21">
        <v>87</v>
      </c>
      <c r="S112" s="4">
        <f t="shared" si="23"/>
        <v>18520560.03</v>
      </c>
      <c r="T112" s="2">
        <v>337738.5</v>
      </c>
    </row>
    <row r="113" spans="1:20" ht="12.75">
      <c r="A113" s="10">
        <v>5900</v>
      </c>
      <c r="B113" s="1" t="s">
        <v>113</v>
      </c>
      <c r="C113" s="17">
        <v>2217.9</v>
      </c>
      <c r="D113" s="2">
        <v>14864165.84</v>
      </c>
      <c r="E113" s="3">
        <f t="shared" si="18"/>
        <v>0.717659129300303</v>
      </c>
      <c r="F113" s="21">
        <v>6</v>
      </c>
      <c r="G113" s="2">
        <v>800902.23</v>
      </c>
      <c r="H113" s="3">
        <f t="shared" si="19"/>
        <v>0.038668486561804334</v>
      </c>
      <c r="I113" s="21">
        <v>122</v>
      </c>
      <c r="J113" s="2">
        <v>881377.56</v>
      </c>
      <c r="K113" s="3">
        <f t="shared" si="20"/>
        <v>0.042553928629635474</v>
      </c>
      <c r="L113" s="21">
        <v>138</v>
      </c>
      <c r="M113" s="2">
        <v>2492765.81</v>
      </c>
      <c r="N113" s="3">
        <f t="shared" si="21"/>
        <v>0.1203536182259229</v>
      </c>
      <c r="O113" s="21">
        <v>136</v>
      </c>
      <c r="P113" s="2">
        <v>1672802.4300000002</v>
      </c>
      <c r="Q113" s="3">
        <f t="shared" si="22"/>
        <v>0.08076483728233425</v>
      </c>
      <c r="R113" s="21">
        <v>18</v>
      </c>
      <c r="S113" s="4">
        <f t="shared" si="23"/>
        <v>20712013.87</v>
      </c>
      <c r="T113" s="2">
        <v>76614.92</v>
      </c>
    </row>
    <row r="114" spans="1:20" ht="12.75">
      <c r="A114" s="10">
        <v>5920</v>
      </c>
      <c r="B114" s="1" t="s">
        <v>114</v>
      </c>
      <c r="C114" s="17">
        <v>771.9</v>
      </c>
      <c r="D114" s="2">
        <v>5194000.75</v>
      </c>
      <c r="E114" s="3">
        <f t="shared" si="18"/>
        <v>0.6544946807080294</v>
      </c>
      <c r="F114" s="21">
        <v>87</v>
      </c>
      <c r="G114" s="2">
        <v>555286.11</v>
      </c>
      <c r="H114" s="3">
        <f t="shared" si="19"/>
        <v>0.06997145798757416</v>
      </c>
      <c r="I114" s="21">
        <v>32</v>
      </c>
      <c r="J114" s="2">
        <v>606051.76</v>
      </c>
      <c r="K114" s="3">
        <f t="shared" si="20"/>
        <v>0.07636842431217193</v>
      </c>
      <c r="L114" s="21">
        <v>4</v>
      </c>
      <c r="M114" s="2">
        <v>1158560.48</v>
      </c>
      <c r="N114" s="3">
        <f t="shared" si="21"/>
        <v>0.1459899041097638</v>
      </c>
      <c r="O114" s="21">
        <v>88</v>
      </c>
      <c r="P114" s="2">
        <v>421995.42</v>
      </c>
      <c r="Q114" s="3">
        <f t="shared" si="22"/>
        <v>0.05317553288246074</v>
      </c>
      <c r="R114" s="21">
        <v>127</v>
      </c>
      <c r="S114" s="4">
        <f t="shared" si="23"/>
        <v>7935894.52</v>
      </c>
      <c r="T114" s="2">
        <v>90504.59</v>
      </c>
    </row>
    <row r="115" spans="1:20" ht="12.75">
      <c r="A115" s="10">
        <v>5921</v>
      </c>
      <c r="B115" s="1" t="s">
        <v>115</v>
      </c>
      <c r="C115" s="17">
        <v>1265.27</v>
      </c>
      <c r="D115" s="2">
        <v>7623647.16</v>
      </c>
      <c r="E115" s="3">
        <f t="shared" si="18"/>
        <v>0.7087290003762526</v>
      </c>
      <c r="F115" s="21">
        <v>11</v>
      </c>
      <c r="G115" s="2">
        <v>687923.03</v>
      </c>
      <c r="H115" s="3">
        <f t="shared" si="19"/>
        <v>0.06395246148664924</v>
      </c>
      <c r="I115" s="21">
        <v>48</v>
      </c>
      <c r="J115" s="2">
        <v>600693.53</v>
      </c>
      <c r="K115" s="3">
        <f t="shared" si="20"/>
        <v>0.05584320943958568</v>
      </c>
      <c r="L115" s="21">
        <v>89</v>
      </c>
      <c r="M115" s="2">
        <v>1313917.42</v>
      </c>
      <c r="N115" s="3">
        <f t="shared" si="21"/>
        <v>0.1221477542323122</v>
      </c>
      <c r="O115" s="21">
        <v>133</v>
      </c>
      <c r="P115" s="2">
        <v>530606.23</v>
      </c>
      <c r="Q115" s="3">
        <f t="shared" si="22"/>
        <v>0.04932757446520019</v>
      </c>
      <c r="R115" s="21">
        <v>138</v>
      </c>
      <c r="S115" s="4">
        <f t="shared" si="23"/>
        <v>10756787.370000001</v>
      </c>
      <c r="T115" s="2">
        <v>391254.99</v>
      </c>
    </row>
    <row r="116" spans="1:20" ht="12.75">
      <c r="A116" s="10">
        <v>6000</v>
      </c>
      <c r="B116" s="1" t="s">
        <v>116</v>
      </c>
      <c r="C116" s="17">
        <v>1096.28</v>
      </c>
      <c r="D116" s="2">
        <v>7364276.7</v>
      </c>
      <c r="E116" s="3">
        <f t="shared" si="18"/>
        <v>0.6149549307121349</v>
      </c>
      <c r="F116" s="21">
        <v>127</v>
      </c>
      <c r="G116" s="2">
        <v>1064247.86</v>
      </c>
      <c r="H116" s="3">
        <f t="shared" si="19"/>
        <v>0.0888701627692558</v>
      </c>
      <c r="I116" s="21">
        <v>13</v>
      </c>
      <c r="J116" s="2">
        <v>828658.28</v>
      </c>
      <c r="K116" s="3">
        <f t="shared" si="20"/>
        <v>0.06919722274441928</v>
      </c>
      <c r="L116" s="21">
        <v>14</v>
      </c>
      <c r="M116" s="2">
        <v>1643431.54</v>
      </c>
      <c r="N116" s="3">
        <f t="shared" si="21"/>
        <v>0.13723497499908405</v>
      </c>
      <c r="O116" s="21">
        <v>105</v>
      </c>
      <c r="P116" s="2">
        <v>1074696.87</v>
      </c>
      <c r="Q116" s="3">
        <f t="shared" si="22"/>
        <v>0.08974270877510596</v>
      </c>
      <c r="R116" s="21">
        <v>7</v>
      </c>
      <c r="S116" s="4">
        <f t="shared" si="23"/>
        <v>11975311.25</v>
      </c>
      <c r="T116" s="2">
        <v>146811.96</v>
      </c>
    </row>
    <row r="117" spans="1:20" ht="12.75">
      <c r="A117" s="10">
        <v>6100</v>
      </c>
      <c r="B117" s="1" t="s">
        <v>117</v>
      </c>
      <c r="C117" s="17">
        <v>17991.850000000002</v>
      </c>
      <c r="D117" s="2">
        <v>112871379.73</v>
      </c>
      <c r="E117" s="3">
        <f t="shared" si="18"/>
        <v>0.7120527783152064</v>
      </c>
      <c r="F117" s="21">
        <v>9</v>
      </c>
      <c r="G117" s="2">
        <v>4214658.72</v>
      </c>
      <c r="H117" s="3">
        <f t="shared" si="19"/>
        <v>0.026588311921102194</v>
      </c>
      <c r="I117" s="21">
        <v>142</v>
      </c>
      <c r="J117" s="2">
        <v>10924437.42</v>
      </c>
      <c r="K117" s="3">
        <f t="shared" si="20"/>
        <v>0.06891716956990551</v>
      </c>
      <c r="L117" s="21">
        <v>18</v>
      </c>
      <c r="M117" s="2">
        <v>21220905.729999997</v>
      </c>
      <c r="N117" s="3">
        <f t="shared" si="21"/>
        <v>0.1338727755393549</v>
      </c>
      <c r="O117" s="21">
        <v>116</v>
      </c>
      <c r="P117" s="2">
        <v>9284086.87</v>
      </c>
      <c r="Q117" s="3">
        <f t="shared" si="22"/>
        <v>0.05856896465443098</v>
      </c>
      <c r="R117" s="21">
        <v>112</v>
      </c>
      <c r="S117" s="4">
        <f t="shared" si="23"/>
        <v>158515468.47</v>
      </c>
      <c r="T117" s="2">
        <v>1183345.49</v>
      </c>
    </row>
    <row r="118" spans="1:20" ht="12.75">
      <c r="A118" s="10">
        <v>6120</v>
      </c>
      <c r="B118" s="1" t="s">
        <v>118</v>
      </c>
      <c r="C118" s="17">
        <v>3833.55</v>
      </c>
      <c r="D118" s="2">
        <v>21693487.43</v>
      </c>
      <c r="E118" s="3">
        <f t="shared" si="18"/>
        <v>0.64345072780575</v>
      </c>
      <c r="F118" s="21">
        <v>102</v>
      </c>
      <c r="G118" s="2">
        <v>1703851.1</v>
      </c>
      <c r="H118" s="3">
        <f t="shared" si="19"/>
        <v>0.050537942961235885</v>
      </c>
      <c r="I118" s="21">
        <v>87</v>
      </c>
      <c r="J118" s="2">
        <v>1953431.37</v>
      </c>
      <c r="K118" s="3">
        <f t="shared" si="20"/>
        <v>0.05794074561782357</v>
      </c>
      <c r="L118" s="21">
        <v>80</v>
      </c>
      <c r="M118" s="2">
        <v>6090418.69</v>
      </c>
      <c r="N118" s="3">
        <f t="shared" si="21"/>
        <v>0.1806479641121604</v>
      </c>
      <c r="O118" s="21">
        <v>27</v>
      </c>
      <c r="P118" s="2">
        <v>2273106.06</v>
      </c>
      <c r="Q118" s="3">
        <f t="shared" si="22"/>
        <v>0.0674226195030303</v>
      </c>
      <c r="R118" s="21">
        <v>65</v>
      </c>
      <c r="S118" s="4">
        <f t="shared" si="23"/>
        <v>33714294.65</v>
      </c>
      <c r="T118" s="2">
        <v>304858.7</v>
      </c>
    </row>
    <row r="119" spans="1:20" ht="12.75">
      <c r="A119" s="10">
        <v>6200</v>
      </c>
      <c r="B119" s="1" t="s">
        <v>119</v>
      </c>
      <c r="C119" s="17">
        <v>3788.1</v>
      </c>
      <c r="D119" s="2">
        <v>20587674.21</v>
      </c>
      <c r="E119" s="3">
        <f t="shared" si="18"/>
        <v>0.6719601193178529</v>
      </c>
      <c r="F119" s="21">
        <v>54</v>
      </c>
      <c r="G119" s="2">
        <v>1835044.57</v>
      </c>
      <c r="H119" s="3">
        <f t="shared" si="19"/>
        <v>0.05989393243904349</v>
      </c>
      <c r="I119" s="21">
        <v>59</v>
      </c>
      <c r="J119" s="2">
        <v>1817501.44</v>
      </c>
      <c r="K119" s="3">
        <f t="shared" si="20"/>
        <v>0.05932134305338657</v>
      </c>
      <c r="L119" s="21">
        <v>68</v>
      </c>
      <c r="M119" s="2">
        <v>3938723.69</v>
      </c>
      <c r="N119" s="3">
        <f t="shared" si="21"/>
        <v>0.1285558151783311</v>
      </c>
      <c r="O119" s="21">
        <v>126</v>
      </c>
      <c r="P119" s="2">
        <v>2459294.31</v>
      </c>
      <c r="Q119" s="3">
        <f t="shared" si="22"/>
        <v>0.08026879001138598</v>
      </c>
      <c r="R119" s="21">
        <v>19</v>
      </c>
      <c r="S119" s="4">
        <f t="shared" si="23"/>
        <v>30638238.22</v>
      </c>
      <c r="T119" s="2">
        <v>560745.41</v>
      </c>
    </row>
    <row r="120" spans="1:20" ht="12.75">
      <c r="A120" s="10">
        <v>6220</v>
      </c>
      <c r="B120" s="1" t="s">
        <v>120</v>
      </c>
      <c r="C120" s="17">
        <v>1556.45</v>
      </c>
      <c r="D120" s="2">
        <v>8443585.68</v>
      </c>
      <c r="E120" s="3">
        <f t="shared" si="18"/>
        <v>0.6422060838924123</v>
      </c>
      <c r="F120" s="21">
        <v>104</v>
      </c>
      <c r="G120" s="2">
        <v>914309.3300000001</v>
      </c>
      <c r="H120" s="3">
        <f t="shared" si="19"/>
        <v>0.06954095529301188</v>
      </c>
      <c r="I120" s="21">
        <v>33</v>
      </c>
      <c r="J120" s="2">
        <v>763357.04</v>
      </c>
      <c r="K120" s="3">
        <f t="shared" si="20"/>
        <v>0.058059757293787956</v>
      </c>
      <c r="L120" s="21">
        <v>77</v>
      </c>
      <c r="M120" s="2">
        <v>2069290.9000000001</v>
      </c>
      <c r="N120" s="3">
        <f t="shared" si="21"/>
        <v>0.15738706939054894</v>
      </c>
      <c r="O120" s="21">
        <v>71</v>
      </c>
      <c r="P120" s="2">
        <v>957239.1900000001</v>
      </c>
      <c r="Q120" s="3">
        <f t="shared" si="22"/>
        <v>0.07280613413023894</v>
      </c>
      <c r="R120" s="21">
        <v>45</v>
      </c>
      <c r="S120" s="4">
        <f t="shared" si="23"/>
        <v>13147782.14</v>
      </c>
      <c r="T120" s="2">
        <v>245798.76</v>
      </c>
    </row>
    <row r="121" spans="1:20" ht="12.75">
      <c r="A121" s="10">
        <v>6312</v>
      </c>
      <c r="B121" s="1" t="s">
        <v>121</v>
      </c>
      <c r="C121" s="17">
        <v>842.33</v>
      </c>
      <c r="D121" s="2">
        <v>5884791.09</v>
      </c>
      <c r="E121" s="3">
        <f t="shared" si="18"/>
        <v>0.5973824522648717</v>
      </c>
      <c r="F121" s="21">
        <v>137</v>
      </c>
      <c r="G121" s="2">
        <v>840525.13</v>
      </c>
      <c r="H121" s="3">
        <f t="shared" si="19"/>
        <v>0.085324178151862</v>
      </c>
      <c r="I121" s="21">
        <v>14</v>
      </c>
      <c r="J121" s="2">
        <v>579213.01</v>
      </c>
      <c r="K121" s="3">
        <f t="shared" si="20"/>
        <v>0.05879761626296197</v>
      </c>
      <c r="L121" s="21">
        <v>74</v>
      </c>
      <c r="M121" s="2">
        <v>1674058.48</v>
      </c>
      <c r="N121" s="3">
        <f t="shared" si="21"/>
        <v>0.16993860015125936</v>
      </c>
      <c r="O121" s="21">
        <v>47</v>
      </c>
      <c r="P121" s="2">
        <v>872373.04</v>
      </c>
      <c r="Q121" s="3">
        <f t="shared" si="22"/>
        <v>0.08855715316904496</v>
      </c>
      <c r="R121" s="21">
        <v>8</v>
      </c>
      <c r="S121" s="4">
        <f t="shared" si="23"/>
        <v>9850960.75</v>
      </c>
      <c r="T121" s="2">
        <v>62001.9</v>
      </c>
    </row>
    <row r="122" spans="1:20" ht="12.75">
      <c r="A122" s="10">
        <v>6400</v>
      </c>
      <c r="B122" s="1" t="s">
        <v>122</v>
      </c>
      <c r="C122" s="17">
        <v>3604.71</v>
      </c>
      <c r="D122" s="2">
        <v>21676787.95</v>
      </c>
      <c r="E122" s="3">
        <f t="shared" si="18"/>
        <v>0.6573438013269152</v>
      </c>
      <c r="F122" s="21">
        <v>83</v>
      </c>
      <c r="G122" s="2">
        <v>1761100.97</v>
      </c>
      <c r="H122" s="3">
        <f t="shared" si="19"/>
        <v>0.05340499749365854</v>
      </c>
      <c r="I122" s="21">
        <v>76</v>
      </c>
      <c r="J122" s="2">
        <v>2264363.14</v>
      </c>
      <c r="K122" s="3">
        <f t="shared" si="20"/>
        <v>0.06866631151559288</v>
      </c>
      <c r="L122" s="21">
        <v>19</v>
      </c>
      <c r="M122" s="2">
        <v>5022961.78</v>
      </c>
      <c r="N122" s="3">
        <f t="shared" si="21"/>
        <v>0.15232020528138296</v>
      </c>
      <c r="O122" s="21">
        <v>78</v>
      </c>
      <c r="P122" s="2">
        <v>2251118.95</v>
      </c>
      <c r="Q122" s="3">
        <f t="shared" si="22"/>
        <v>0.06826468438245041</v>
      </c>
      <c r="R122" s="21">
        <v>61</v>
      </c>
      <c r="S122" s="4">
        <f t="shared" si="23"/>
        <v>32976332.79</v>
      </c>
      <c r="T122" s="2">
        <v>263615.33</v>
      </c>
    </row>
    <row r="123" spans="1:20" ht="12.75">
      <c r="A123" s="10">
        <v>6500</v>
      </c>
      <c r="B123" s="1" t="s">
        <v>123</v>
      </c>
      <c r="C123" s="17">
        <v>2653.89</v>
      </c>
      <c r="D123" s="2">
        <v>15642748.2</v>
      </c>
      <c r="E123" s="3">
        <f t="shared" si="18"/>
        <v>0.6460438381430618</v>
      </c>
      <c r="F123" s="21">
        <v>96</v>
      </c>
      <c r="G123" s="2">
        <v>944502.84</v>
      </c>
      <c r="H123" s="3">
        <f t="shared" si="19"/>
        <v>0.039007866909896445</v>
      </c>
      <c r="I123" s="21">
        <v>121</v>
      </c>
      <c r="J123" s="2">
        <v>1465750.82</v>
      </c>
      <c r="K123" s="3">
        <f t="shared" si="20"/>
        <v>0.06053535308547255</v>
      </c>
      <c r="L123" s="21">
        <v>57</v>
      </c>
      <c r="M123" s="2">
        <v>4523684.2</v>
      </c>
      <c r="N123" s="3">
        <f t="shared" si="21"/>
        <v>0.1868276766812066</v>
      </c>
      <c r="O123" s="21">
        <v>24</v>
      </c>
      <c r="P123" s="2">
        <v>1636451.31</v>
      </c>
      <c r="Q123" s="3">
        <f t="shared" si="22"/>
        <v>0.06758526518036272</v>
      </c>
      <c r="R123" s="21">
        <v>64</v>
      </c>
      <c r="S123" s="4">
        <f t="shared" si="23"/>
        <v>24213137.369999997</v>
      </c>
      <c r="T123" s="2">
        <v>357390.46</v>
      </c>
    </row>
    <row r="124" spans="1:20" ht="12.75">
      <c r="A124" s="10">
        <v>6600</v>
      </c>
      <c r="B124" s="1" t="s">
        <v>124</v>
      </c>
      <c r="C124" s="17">
        <v>2479.79</v>
      </c>
      <c r="D124" s="2">
        <v>15537531.79</v>
      </c>
      <c r="E124" s="3">
        <f t="shared" si="18"/>
        <v>0.6896266636077413</v>
      </c>
      <c r="F124" s="21">
        <v>31</v>
      </c>
      <c r="G124" s="2">
        <v>1114992.63</v>
      </c>
      <c r="H124" s="3">
        <f t="shared" si="19"/>
        <v>0.04948846816641787</v>
      </c>
      <c r="I124" s="21">
        <v>89</v>
      </c>
      <c r="J124" s="2">
        <v>1347041.31</v>
      </c>
      <c r="K124" s="3">
        <f t="shared" si="20"/>
        <v>0.05978784899123937</v>
      </c>
      <c r="L124" s="21">
        <v>63</v>
      </c>
      <c r="M124" s="2">
        <v>3053236.9600000004</v>
      </c>
      <c r="N124" s="3">
        <f t="shared" si="21"/>
        <v>0.13551660884026698</v>
      </c>
      <c r="O124" s="21">
        <v>112</v>
      </c>
      <c r="P124" s="2">
        <v>1477549.76</v>
      </c>
      <c r="Q124" s="3">
        <f t="shared" si="22"/>
        <v>0.06558041039433452</v>
      </c>
      <c r="R124" s="21">
        <v>80</v>
      </c>
      <c r="S124" s="4">
        <f t="shared" si="23"/>
        <v>22530352.45</v>
      </c>
      <c r="T124" s="2">
        <v>42734.020000000004</v>
      </c>
    </row>
    <row r="125" spans="1:20" ht="12.75">
      <c r="A125" s="10">
        <v>6711</v>
      </c>
      <c r="B125" s="1" t="s">
        <v>160</v>
      </c>
      <c r="C125" s="17">
        <v>3864.81</v>
      </c>
      <c r="D125" s="2">
        <v>23930123.26</v>
      </c>
      <c r="E125" s="3">
        <f t="shared" si="18"/>
        <v>0.6596542598923314</v>
      </c>
      <c r="F125" s="21">
        <v>78</v>
      </c>
      <c r="G125" s="2">
        <v>2416899.41</v>
      </c>
      <c r="H125" s="3">
        <f t="shared" si="19"/>
        <v>0.06662389383521138</v>
      </c>
      <c r="I125" s="21">
        <v>38</v>
      </c>
      <c r="J125" s="2">
        <v>2121802.3</v>
      </c>
      <c r="K125" s="3">
        <f t="shared" si="20"/>
        <v>0.05848929028225767</v>
      </c>
      <c r="L125" s="21">
        <v>75</v>
      </c>
      <c r="M125" s="2">
        <v>4901243.829999999</v>
      </c>
      <c r="N125" s="3">
        <f t="shared" si="21"/>
        <v>0.13510696690120202</v>
      </c>
      <c r="O125" s="21">
        <v>114</v>
      </c>
      <c r="P125" s="2">
        <v>2906697.25</v>
      </c>
      <c r="Q125" s="3">
        <f t="shared" si="22"/>
        <v>0.08012558908899764</v>
      </c>
      <c r="R125" s="21">
        <v>20</v>
      </c>
      <c r="S125" s="4">
        <f t="shared" si="23"/>
        <v>36276766.05</v>
      </c>
      <c r="T125" s="2">
        <v>114836</v>
      </c>
    </row>
    <row r="126" spans="1:20" ht="12.75">
      <c r="A126" s="10">
        <v>6811</v>
      </c>
      <c r="B126" s="1" t="s">
        <v>125</v>
      </c>
      <c r="C126" s="17">
        <v>1155.23</v>
      </c>
      <c r="D126" s="2">
        <v>6911425.56</v>
      </c>
      <c r="E126" s="3">
        <f t="shared" si="18"/>
        <v>0.6683882640901294</v>
      </c>
      <c r="F126" s="21">
        <v>63</v>
      </c>
      <c r="G126" s="2">
        <v>596558.03</v>
      </c>
      <c r="H126" s="3">
        <f t="shared" si="19"/>
        <v>0.05769177178271271</v>
      </c>
      <c r="I126" s="21">
        <v>64</v>
      </c>
      <c r="J126" s="2">
        <v>589121.83</v>
      </c>
      <c r="K126" s="3">
        <f t="shared" si="20"/>
        <v>0.05697263377474622</v>
      </c>
      <c r="L126" s="21">
        <v>83</v>
      </c>
      <c r="M126" s="2">
        <v>1531809.14</v>
      </c>
      <c r="N126" s="3">
        <f t="shared" si="21"/>
        <v>0.14813778186768087</v>
      </c>
      <c r="O126" s="21">
        <v>84</v>
      </c>
      <c r="P126" s="2">
        <v>711520.68</v>
      </c>
      <c r="Q126" s="3">
        <f t="shared" si="22"/>
        <v>0.06880954848473092</v>
      </c>
      <c r="R126" s="21">
        <v>58</v>
      </c>
      <c r="S126" s="4">
        <f t="shared" si="23"/>
        <v>10340435.239999998</v>
      </c>
      <c r="T126" s="2">
        <v>4853.650000000001</v>
      </c>
    </row>
    <row r="127" spans="1:20" ht="12.75">
      <c r="A127" s="10">
        <v>6812</v>
      </c>
      <c r="B127" s="1" t="s">
        <v>126</v>
      </c>
      <c r="C127" s="17">
        <v>772.89</v>
      </c>
      <c r="D127" s="2">
        <v>4642180.46</v>
      </c>
      <c r="E127" s="3">
        <f t="shared" si="18"/>
        <v>0.5568797495388056</v>
      </c>
      <c r="F127" s="21">
        <v>144</v>
      </c>
      <c r="G127" s="2">
        <v>1045805.71</v>
      </c>
      <c r="H127" s="3">
        <f t="shared" si="19"/>
        <v>0.1254557048932675</v>
      </c>
      <c r="I127" s="21">
        <v>2</v>
      </c>
      <c r="J127" s="2">
        <v>405130.58</v>
      </c>
      <c r="K127" s="3">
        <f t="shared" si="20"/>
        <v>0.04859979439939977</v>
      </c>
      <c r="L127" s="21">
        <v>134</v>
      </c>
      <c r="M127" s="2">
        <v>1557113.21</v>
      </c>
      <c r="N127" s="3">
        <f t="shared" si="21"/>
        <v>0.18679256910843262</v>
      </c>
      <c r="O127" s="21">
        <v>25</v>
      </c>
      <c r="P127" s="2">
        <v>685825.47</v>
      </c>
      <c r="Q127" s="3">
        <f t="shared" si="22"/>
        <v>0.08227218206009458</v>
      </c>
      <c r="R127" s="21">
        <v>14</v>
      </c>
      <c r="S127" s="4">
        <f t="shared" si="23"/>
        <v>8336055.43</v>
      </c>
      <c r="T127" s="2">
        <v>61763.700000000004</v>
      </c>
    </row>
    <row r="128" spans="1:20" ht="12.75">
      <c r="A128" s="10">
        <v>6900</v>
      </c>
      <c r="B128" s="1" t="s">
        <v>127</v>
      </c>
      <c r="C128" s="17">
        <v>2699.15</v>
      </c>
      <c r="D128" s="2">
        <v>12532425.58</v>
      </c>
      <c r="E128" s="3">
        <f t="shared" si="18"/>
        <v>0.6292419502792166</v>
      </c>
      <c r="F128" s="21">
        <v>119</v>
      </c>
      <c r="G128" s="2">
        <v>910563.96</v>
      </c>
      <c r="H128" s="3">
        <f t="shared" si="19"/>
        <v>0.04571860717519349</v>
      </c>
      <c r="I128" s="21">
        <v>101</v>
      </c>
      <c r="J128" s="2">
        <v>1031204.28</v>
      </c>
      <c r="K128" s="3">
        <f t="shared" si="20"/>
        <v>0.051775850424277986</v>
      </c>
      <c r="L128" s="21">
        <v>119</v>
      </c>
      <c r="M128" s="2">
        <v>4138094.1900000004</v>
      </c>
      <c r="N128" s="3">
        <f t="shared" si="21"/>
        <v>0.20777003158192264</v>
      </c>
      <c r="O128" s="21">
        <v>10</v>
      </c>
      <c r="P128" s="2">
        <v>1304415.85</v>
      </c>
      <c r="Q128" s="3">
        <f t="shared" si="22"/>
        <v>0.06549356053938937</v>
      </c>
      <c r="R128" s="21">
        <v>81</v>
      </c>
      <c r="S128" s="4">
        <f t="shared" si="23"/>
        <v>19916703.86</v>
      </c>
      <c r="T128" s="2">
        <v>658230.9400000001</v>
      </c>
    </row>
    <row r="129" spans="1:20" ht="12.75">
      <c r="A129" s="10">
        <v>6920</v>
      </c>
      <c r="B129" s="1" t="s">
        <v>128</v>
      </c>
      <c r="C129" s="17">
        <v>1687.9</v>
      </c>
      <c r="D129" s="2">
        <v>9648565.06</v>
      </c>
      <c r="E129" s="3">
        <f t="shared" si="18"/>
        <v>0.664424955984545</v>
      </c>
      <c r="F129" s="21">
        <v>68</v>
      </c>
      <c r="G129" s="2">
        <v>960939.51</v>
      </c>
      <c r="H129" s="3">
        <f t="shared" si="19"/>
        <v>0.06617276119974261</v>
      </c>
      <c r="I129" s="21">
        <v>40</v>
      </c>
      <c r="J129" s="2">
        <v>1066687.38</v>
      </c>
      <c r="K129" s="3">
        <f t="shared" si="20"/>
        <v>0.07345483096175232</v>
      </c>
      <c r="L129" s="21">
        <v>7</v>
      </c>
      <c r="M129" s="2">
        <v>2117935.2800000003</v>
      </c>
      <c r="N129" s="3">
        <f t="shared" si="21"/>
        <v>0.14584645970062154</v>
      </c>
      <c r="O129" s="21">
        <v>89</v>
      </c>
      <c r="P129" s="2">
        <v>727550.46</v>
      </c>
      <c r="Q129" s="3">
        <f t="shared" si="22"/>
        <v>0.05010099215333844</v>
      </c>
      <c r="R129" s="21">
        <v>136</v>
      </c>
      <c r="S129" s="4">
        <f t="shared" si="23"/>
        <v>14521677.690000001</v>
      </c>
      <c r="T129" s="2">
        <v>106791.88</v>
      </c>
    </row>
    <row r="130" spans="1:20" ht="12.75">
      <c r="A130" s="10">
        <v>7011</v>
      </c>
      <c r="B130" s="1" t="s">
        <v>129</v>
      </c>
      <c r="C130" s="17">
        <v>1275.17</v>
      </c>
      <c r="D130" s="2">
        <v>7454619.06</v>
      </c>
      <c r="E130" s="3">
        <f t="shared" si="18"/>
        <v>0.6768560883044028</v>
      </c>
      <c r="F130" s="21">
        <v>45</v>
      </c>
      <c r="G130" s="2">
        <v>417669.94</v>
      </c>
      <c r="H130" s="3">
        <f t="shared" si="19"/>
        <v>0.037923123839776016</v>
      </c>
      <c r="I130" s="21">
        <v>123</v>
      </c>
      <c r="J130" s="2">
        <v>745044.04</v>
      </c>
      <c r="K130" s="3">
        <f t="shared" si="20"/>
        <v>0.0676476679049659</v>
      </c>
      <c r="L130" s="21">
        <v>23</v>
      </c>
      <c r="M130" s="2">
        <v>1587294.6700000002</v>
      </c>
      <c r="N130" s="3">
        <f t="shared" si="21"/>
        <v>0.14412139006371014</v>
      </c>
      <c r="O130" s="21">
        <v>94</v>
      </c>
      <c r="P130" s="2">
        <v>808967.63</v>
      </c>
      <c r="Q130" s="3">
        <f t="shared" si="22"/>
        <v>0.0734517298871451</v>
      </c>
      <c r="R130" s="21">
        <v>42</v>
      </c>
      <c r="S130" s="4">
        <f t="shared" si="23"/>
        <v>11013595.34</v>
      </c>
      <c r="T130" s="2">
        <v>39335.88</v>
      </c>
    </row>
    <row r="131" spans="1:20" ht="12.75">
      <c r="A131" s="10">
        <v>7012</v>
      </c>
      <c r="B131" s="1" t="s">
        <v>130</v>
      </c>
      <c r="C131" s="17">
        <v>2618.98</v>
      </c>
      <c r="D131" s="2">
        <v>15946103.52</v>
      </c>
      <c r="E131" s="3">
        <f t="shared" si="18"/>
        <v>0.683703183705377</v>
      </c>
      <c r="F131" s="21">
        <v>39</v>
      </c>
      <c r="G131" s="2">
        <v>986446.97</v>
      </c>
      <c r="H131" s="3">
        <f t="shared" si="19"/>
        <v>0.0422947796055398</v>
      </c>
      <c r="I131" s="21">
        <v>108</v>
      </c>
      <c r="J131" s="2">
        <v>1269140.81</v>
      </c>
      <c r="K131" s="3">
        <f t="shared" si="20"/>
        <v>0.05441552610511467</v>
      </c>
      <c r="L131" s="21">
        <v>106</v>
      </c>
      <c r="M131" s="2">
        <v>3406080.09</v>
      </c>
      <c r="N131" s="3">
        <f t="shared" si="21"/>
        <v>0.1460386732450171</v>
      </c>
      <c r="O131" s="21">
        <v>86</v>
      </c>
      <c r="P131" s="2">
        <v>1715366.3399999999</v>
      </c>
      <c r="Q131" s="3">
        <f t="shared" si="22"/>
        <v>0.07354783733895139</v>
      </c>
      <c r="R131" s="21">
        <v>41</v>
      </c>
      <c r="S131" s="4">
        <f t="shared" si="23"/>
        <v>23323137.73</v>
      </c>
      <c r="T131" s="2">
        <v>313041.46</v>
      </c>
    </row>
    <row r="132" spans="1:20" ht="12.75">
      <c r="A132" s="10">
        <v>7100</v>
      </c>
      <c r="B132" s="1" t="s">
        <v>131</v>
      </c>
      <c r="C132" s="17">
        <v>2970.9500000000003</v>
      </c>
      <c r="D132" s="2">
        <v>19911794.8</v>
      </c>
      <c r="E132" s="3">
        <f aca="true" t="shared" si="24" ref="E132:E149">+D132/S132</f>
        <v>0.6954791646568296</v>
      </c>
      <c r="F132" s="21">
        <v>24</v>
      </c>
      <c r="G132" s="2">
        <v>946161.66</v>
      </c>
      <c r="H132" s="3">
        <f aca="true" t="shared" si="25" ref="H132:H149">+G132/S132</f>
        <v>0.03304753426482274</v>
      </c>
      <c r="I132" s="21">
        <v>131</v>
      </c>
      <c r="J132" s="2">
        <v>1798246.77</v>
      </c>
      <c r="K132" s="3">
        <f aca="true" t="shared" si="26" ref="K132:K150">+J132/S132</f>
        <v>0.0628091628106996</v>
      </c>
      <c r="L132" s="21">
        <v>45</v>
      </c>
      <c r="M132" s="2">
        <v>4100952.94</v>
      </c>
      <c r="N132" s="3">
        <f aca="true" t="shared" si="27" ref="N132:N150">+M132/S132</f>
        <v>0.1432380834402818</v>
      </c>
      <c r="O132" s="21">
        <v>96</v>
      </c>
      <c r="P132" s="2">
        <v>1873169.24</v>
      </c>
      <c r="Q132" s="3">
        <f aca="true" t="shared" si="28" ref="Q132:Q149">+P132/S132</f>
        <v>0.06542605482736635</v>
      </c>
      <c r="R132" s="21">
        <v>82</v>
      </c>
      <c r="S132" s="4">
        <f aca="true" t="shared" si="29" ref="S132:S150">+P132+M132+J132+G132+D132</f>
        <v>28630325.41</v>
      </c>
      <c r="T132" s="2">
        <v>98221.24</v>
      </c>
    </row>
    <row r="133" spans="1:20" ht="12.75">
      <c r="A133" s="10">
        <v>7200</v>
      </c>
      <c r="B133" s="1" t="s">
        <v>132</v>
      </c>
      <c r="C133" s="17">
        <v>1981.9</v>
      </c>
      <c r="D133" s="2">
        <v>15948802.66</v>
      </c>
      <c r="E133" s="3">
        <f t="shared" si="24"/>
        <v>0.6121569712996012</v>
      </c>
      <c r="F133" s="21">
        <v>131</v>
      </c>
      <c r="G133" s="2">
        <v>1216366.31</v>
      </c>
      <c r="H133" s="3">
        <f t="shared" si="25"/>
        <v>0.04668733648501184</v>
      </c>
      <c r="I133" s="21">
        <v>98</v>
      </c>
      <c r="J133" s="2">
        <v>1671673.6600000001</v>
      </c>
      <c r="K133" s="3">
        <f t="shared" si="26"/>
        <v>0.0641632294613218</v>
      </c>
      <c r="L133" s="21">
        <v>38</v>
      </c>
      <c r="M133" s="2">
        <v>5276979.18</v>
      </c>
      <c r="N133" s="3">
        <f t="shared" si="27"/>
        <v>0.20254433271919692</v>
      </c>
      <c r="O133" s="21">
        <v>13</v>
      </c>
      <c r="P133" s="2">
        <v>1939630.83</v>
      </c>
      <c r="Q133" s="3">
        <f t="shared" si="28"/>
        <v>0.07444813003486819</v>
      </c>
      <c r="R133" s="21">
        <v>38</v>
      </c>
      <c r="S133" s="4">
        <f t="shared" si="29"/>
        <v>26053452.64</v>
      </c>
      <c r="T133" s="2">
        <v>243437.62</v>
      </c>
    </row>
    <row r="134" spans="1:20" ht="12.75">
      <c r="A134" s="10">
        <v>7300</v>
      </c>
      <c r="B134" s="1" t="s">
        <v>133</v>
      </c>
      <c r="C134" s="17">
        <v>2641.23</v>
      </c>
      <c r="D134" s="2">
        <v>14560072.55</v>
      </c>
      <c r="E134" s="3">
        <f t="shared" si="24"/>
        <v>0.6729166221013755</v>
      </c>
      <c r="F134" s="21">
        <v>52</v>
      </c>
      <c r="G134" s="2">
        <v>1124645.28</v>
      </c>
      <c r="H134" s="3">
        <f t="shared" si="25"/>
        <v>0.051977248072150276</v>
      </c>
      <c r="I134" s="21">
        <v>83</v>
      </c>
      <c r="J134" s="2">
        <v>1474557.88</v>
      </c>
      <c r="K134" s="3">
        <f t="shared" si="26"/>
        <v>0.0681490084815934</v>
      </c>
      <c r="L134" s="21">
        <v>21</v>
      </c>
      <c r="M134" s="2">
        <v>2425304.61</v>
      </c>
      <c r="N134" s="3">
        <f t="shared" si="27"/>
        <v>0.11208926192665802</v>
      </c>
      <c r="O134" s="21">
        <v>141</v>
      </c>
      <c r="P134" s="2">
        <v>2052680.63</v>
      </c>
      <c r="Q134" s="3">
        <f t="shared" si="28"/>
        <v>0.09486785941822269</v>
      </c>
      <c r="R134" s="21">
        <v>2</v>
      </c>
      <c r="S134" s="4">
        <f t="shared" si="29"/>
        <v>21637260.950000003</v>
      </c>
      <c r="T134" s="2">
        <v>81539.86</v>
      </c>
    </row>
    <row r="135" spans="1:20" ht="12.75">
      <c r="A135" s="10">
        <v>7320</v>
      </c>
      <c r="B135" s="1" t="s">
        <v>134</v>
      </c>
      <c r="C135" s="17">
        <v>2096.23</v>
      </c>
      <c r="D135" s="2">
        <v>13696394.83</v>
      </c>
      <c r="E135" s="3">
        <f t="shared" si="24"/>
        <v>0.7043618319225154</v>
      </c>
      <c r="F135" s="21">
        <v>16</v>
      </c>
      <c r="G135" s="2">
        <v>721029.18</v>
      </c>
      <c r="H135" s="3">
        <f t="shared" si="25"/>
        <v>0.037080227344350666</v>
      </c>
      <c r="I135" s="21">
        <v>125</v>
      </c>
      <c r="J135" s="2">
        <v>1186088.52</v>
      </c>
      <c r="K135" s="3">
        <f t="shared" si="26"/>
        <v>0.06099674353279907</v>
      </c>
      <c r="L135" s="21">
        <v>54</v>
      </c>
      <c r="M135" s="2">
        <v>2626040.95</v>
      </c>
      <c r="N135" s="3">
        <f t="shared" si="27"/>
        <v>0.1350488969691554</v>
      </c>
      <c r="O135" s="21">
        <v>115</v>
      </c>
      <c r="P135" s="2">
        <v>1215558.69</v>
      </c>
      <c r="Q135" s="3">
        <f t="shared" si="28"/>
        <v>0.06251230023117937</v>
      </c>
      <c r="R135" s="21">
        <v>97</v>
      </c>
      <c r="S135" s="4">
        <f t="shared" si="29"/>
        <v>19445112.17</v>
      </c>
      <c r="T135" s="2">
        <v>172735.67</v>
      </c>
    </row>
    <row r="136" spans="1:20" ht="12.75">
      <c r="A136" s="10">
        <v>7400</v>
      </c>
      <c r="B136" s="1" t="s">
        <v>135</v>
      </c>
      <c r="C136" s="17">
        <v>1996.81</v>
      </c>
      <c r="D136" s="2">
        <v>12417769.37</v>
      </c>
      <c r="E136" s="3">
        <f t="shared" si="24"/>
        <v>0.6126729025891243</v>
      </c>
      <c r="F136" s="21">
        <v>130</v>
      </c>
      <c r="G136" s="2">
        <v>1057780.84</v>
      </c>
      <c r="H136" s="3">
        <f t="shared" si="25"/>
        <v>0.05218921677766368</v>
      </c>
      <c r="I136" s="21">
        <v>81</v>
      </c>
      <c r="J136" s="2">
        <v>1174439.71</v>
      </c>
      <c r="K136" s="3">
        <f t="shared" si="26"/>
        <v>0.05794497905396591</v>
      </c>
      <c r="L136" s="21">
        <v>79</v>
      </c>
      <c r="M136" s="2">
        <v>4372698.5600000005</v>
      </c>
      <c r="N136" s="3">
        <f t="shared" si="27"/>
        <v>0.21574196130383477</v>
      </c>
      <c r="O136" s="21">
        <v>5</v>
      </c>
      <c r="P136" s="2">
        <v>1245499.19</v>
      </c>
      <c r="Q136" s="3">
        <f t="shared" si="28"/>
        <v>0.06145094027541142</v>
      </c>
      <c r="R136" s="21">
        <v>100</v>
      </c>
      <c r="S136" s="4">
        <f t="shared" si="29"/>
        <v>20268187.669999998</v>
      </c>
      <c r="T136" s="2">
        <v>242841.13</v>
      </c>
    </row>
    <row r="137" spans="1:20" ht="12.75">
      <c r="A137" s="10">
        <v>7500</v>
      </c>
      <c r="B137" s="1" t="s">
        <v>136</v>
      </c>
      <c r="C137" s="17">
        <v>7553.96</v>
      </c>
      <c r="D137" s="2">
        <v>50669386.19</v>
      </c>
      <c r="E137" s="3">
        <f t="shared" si="24"/>
        <v>0.688671982657375</v>
      </c>
      <c r="F137" s="21">
        <v>34</v>
      </c>
      <c r="G137" s="2">
        <v>2934480.21</v>
      </c>
      <c r="H137" s="3">
        <f t="shared" si="25"/>
        <v>0.039883931033061724</v>
      </c>
      <c r="I137" s="21">
        <v>116</v>
      </c>
      <c r="J137" s="2">
        <v>3673983.36</v>
      </c>
      <c r="K137" s="3">
        <f t="shared" si="26"/>
        <v>0.04993487379724274</v>
      </c>
      <c r="L137" s="21">
        <v>125</v>
      </c>
      <c r="M137" s="2">
        <v>12786418.120000001</v>
      </c>
      <c r="N137" s="3">
        <f t="shared" si="27"/>
        <v>0.17378635463960782</v>
      </c>
      <c r="O137" s="21">
        <v>40</v>
      </c>
      <c r="P137" s="2">
        <v>3511233.18</v>
      </c>
      <c r="Q137" s="3">
        <f t="shared" si="28"/>
        <v>0.047722857872712666</v>
      </c>
      <c r="R137" s="21">
        <v>140</v>
      </c>
      <c r="S137" s="4">
        <f t="shared" si="29"/>
        <v>73575501.06</v>
      </c>
      <c r="T137" s="2">
        <v>304746.69</v>
      </c>
    </row>
    <row r="138" spans="1:20" ht="12.75">
      <c r="A138" s="10">
        <v>7611</v>
      </c>
      <c r="B138" s="1" t="s">
        <v>137</v>
      </c>
      <c r="C138" s="17">
        <v>582.72</v>
      </c>
      <c r="D138" s="2">
        <v>5273266.27</v>
      </c>
      <c r="E138" s="3">
        <f t="shared" si="24"/>
        <v>0.6378740184525712</v>
      </c>
      <c r="F138" s="21">
        <v>110</v>
      </c>
      <c r="G138" s="2">
        <v>964147.3</v>
      </c>
      <c r="H138" s="3">
        <f t="shared" si="25"/>
        <v>0.11662686485793496</v>
      </c>
      <c r="I138" s="21">
        <v>4</v>
      </c>
      <c r="J138" s="2">
        <v>249413.63</v>
      </c>
      <c r="K138" s="3">
        <f t="shared" si="26"/>
        <v>0.030170005889906024</v>
      </c>
      <c r="L138" s="21">
        <v>146</v>
      </c>
      <c r="M138" s="2">
        <v>1376560.1600000001</v>
      </c>
      <c r="N138" s="3">
        <f t="shared" si="27"/>
        <v>0.16651386748595087</v>
      </c>
      <c r="O138" s="21">
        <v>55</v>
      </c>
      <c r="P138" s="2">
        <v>403552.69</v>
      </c>
      <c r="Q138" s="3">
        <f t="shared" si="28"/>
        <v>0.04881524331363695</v>
      </c>
      <c r="R138" s="21">
        <v>139</v>
      </c>
      <c r="S138" s="4">
        <f t="shared" si="29"/>
        <v>8266940.05</v>
      </c>
      <c r="T138" s="2">
        <v>5621.93</v>
      </c>
    </row>
    <row r="139" spans="1:20" ht="12.75">
      <c r="A139" s="10">
        <v>7612</v>
      </c>
      <c r="B139" s="1" t="s">
        <v>138</v>
      </c>
      <c r="C139" s="17">
        <v>851.57</v>
      </c>
      <c r="D139" s="2">
        <v>5927518.26</v>
      </c>
      <c r="E139" s="3">
        <f t="shared" si="24"/>
        <v>0.6578457716786139</v>
      </c>
      <c r="F139" s="21">
        <v>81</v>
      </c>
      <c r="G139" s="2">
        <v>727723.73</v>
      </c>
      <c r="H139" s="3">
        <f t="shared" si="25"/>
        <v>0.08076398211393941</v>
      </c>
      <c r="I139" s="21">
        <v>19</v>
      </c>
      <c r="J139" s="2">
        <v>482181.11</v>
      </c>
      <c r="K139" s="3">
        <f t="shared" si="26"/>
        <v>0.05351325638882142</v>
      </c>
      <c r="L139" s="21">
        <v>109</v>
      </c>
      <c r="M139" s="2">
        <v>1202650.47</v>
      </c>
      <c r="N139" s="3">
        <f t="shared" si="27"/>
        <v>0.1334721365323635</v>
      </c>
      <c r="O139" s="21">
        <v>118</v>
      </c>
      <c r="P139" s="2">
        <v>670424.81</v>
      </c>
      <c r="Q139" s="3">
        <f t="shared" si="28"/>
        <v>0.07440485328626185</v>
      </c>
      <c r="R139" s="21">
        <v>39</v>
      </c>
      <c r="S139" s="4">
        <f t="shared" si="29"/>
        <v>9010498.379999999</v>
      </c>
      <c r="T139" s="2">
        <v>38200.33</v>
      </c>
    </row>
    <row r="140" spans="1:20" ht="12.75">
      <c r="A140" s="10">
        <v>7613</v>
      </c>
      <c r="B140" s="1" t="s">
        <v>139</v>
      </c>
      <c r="C140" s="17">
        <v>1708.8500000000001</v>
      </c>
      <c r="D140" s="2">
        <v>11236026.31</v>
      </c>
      <c r="E140" s="3">
        <f t="shared" si="24"/>
        <v>0.6500705860969395</v>
      </c>
      <c r="F140" s="21">
        <v>94</v>
      </c>
      <c r="G140" s="2">
        <v>1038670.75</v>
      </c>
      <c r="H140" s="3">
        <f t="shared" si="25"/>
        <v>0.060093246899334436</v>
      </c>
      <c r="I140" s="21">
        <v>58</v>
      </c>
      <c r="J140" s="2">
        <v>1030836.28</v>
      </c>
      <c r="K140" s="3">
        <f t="shared" si="26"/>
        <v>0.059639976466875036</v>
      </c>
      <c r="L140" s="21">
        <v>65</v>
      </c>
      <c r="M140" s="2">
        <v>2851263.83</v>
      </c>
      <c r="N140" s="3">
        <f t="shared" si="27"/>
        <v>0.16496247854416998</v>
      </c>
      <c r="O140" s="21">
        <v>57</v>
      </c>
      <c r="P140" s="2">
        <v>1127520.18</v>
      </c>
      <c r="Q140" s="3">
        <f t="shared" si="28"/>
        <v>0.06523371199268103</v>
      </c>
      <c r="R140" s="21">
        <v>83</v>
      </c>
      <c r="S140" s="4">
        <f t="shared" si="29"/>
        <v>17284317.35</v>
      </c>
      <c r="T140" s="2">
        <v>272132.76</v>
      </c>
    </row>
    <row r="141" spans="1:20" ht="12.75">
      <c r="A141" s="10">
        <v>7620</v>
      </c>
      <c r="B141" s="1" t="s">
        <v>140</v>
      </c>
      <c r="C141" s="17">
        <v>5062.33</v>
      </c>
      <c r="D141" s="2">
        <v>31791221.76</v>
      </c>
      <c r="E141" s="3">
        <f t="shared" si="24"/>
        <v>0.6107506891127783</v>
      </c>
      <c r="F141" s="21">
        <v>132</v>
      </c>
      <c r="G141" s="2">
        <v>3814635.41</v>
      </c>
      <c r="H141" s="3">
        <f t="shared" si="25"/>
        <v>0.07328410411401268</v>
      </c>
      <c r="I141" s="21">
        <v>28</v>
      </c>
      <c r="J141" s="2">
        <v>2886998.76</v>
      </c>
      <c r="K141" s="3">
        <f t="shared" si="26"/>
        <v>0.055462998416633866</v>
      </c>
      <c r="L141" s="21">
        <v>94</v>
      </c>
      <c r="M141" s="2">
        <v>10073204.65</v>
      </c>
      <c r="N141" s="3">
        <f t="shared" si="27"/>
        <v>0.19351935348714142</v>
      </c>
      <c r="O141" s="21">
        <v>19</v>
      </c>
      <c r="P141" s="2">
        <v>3486638.38</v>
      </c>
      <c r="Q141" s="3">
        <f t="shared" si="28"/>
        <v>0.06698285486943364</v>
      </c>
      <c r="R141" s="21">
        <v>69</v>
      </c>
      <c r="S141" s="4">
        <f t="shared" si="29"/>
        <v>52052698.96000001</v>
      </c>
      <c r="T141" s="2">
        <v>736114.59</v>
      </c>
    </row>
    <row r="142" spans="1:20" ht="12.75">
      <c r="A142" s="10">
        <v>7700</v>
      </c>
      <c r="B142" s="1" t="s">
        <v>141</v>
      </c>
      <c r="C142" s="17">
        <v>3132.91</v>
      </c>
      <c r="D142" s="2">
        <v>20882059.25</v>
      </c>
      <c r="E142" s="3">
        <f t="shared" si="24"/>
        <v>0.6616663257593903</v>
      </c>
      <c r="F142" s="21">
        <v>73</v>
      </c>
      <c r="G142" s="2">
        <v>1818372.46</v>
      </c>
      <c r="H142" s="3">
        <f t="shared" si="25"/>
        <v>0.05761672304757319</v>
      </c>
      <c r="I142" s="21">
        <v>65</v>
      </c>
      <c r="J142" s="2">
        <v>1901663.22</v>
      </c>
      <c r="K142" s="3">
        <f t="shared" si="26"/>
        <v>0.06025586368399808</v>
      </c>
      <c r="L142" s="21">
        <v>60</v>
      </c>
      <c r="M142" s="2">
        <v>4850707.71</v>
      </c>
      <c r="N142" s="3">
        <f t="shared" si="27"/>
        <v>0.15369891969866173</v>
      </c>
      <c r="O142" s="21">
        <v>75</v>
      </c>
      <c r="P142" s="2">
        <v>2107000.9</v>
      </c>
      <c r="Q142" s="3">
        <f t="shared" si="28"/>
        <v>0.06676216781037668</v>
      </c>
      <c r="R142" s="21">
        <v>70</v>
      </c>
      <c r="S142" s="4">
        <f t="shared" si="29"/>
        <v>31559803.54</v>
      </c>
      <c r="T142" s="2">
        <v>663913.06</v>
      </c>
    </row>
    <row r="143" spans="1:20" ht="12.75">
      <c r="A143" s="10">
        <v>7800</v>
      </c>
      <c r="B143" s="1" t="s">
        <v>142</v>
      </c>
      <c r="C143" s="17">
        <v>1785.79</v>
      </c>
      <c r="D143" s="2">
        <v>10330662.81</v>
      </c>
      <c r="E143" s="3">
        <f t="shared" si="24"/>
        <v>0.6843364164040723</v>
      </c>
      <c r="F143" s="21">
        <v>37</v>
      </c>
      <c r="G143" s="2">
        <v>768356.66</v>
      </c>
      <c r="H143" s="3">
        <f t="shared" si="25"/>
        <v>0.05089842277260447</v>
      </c>
      <c r="I143" s="21">
        <v>85</v>
      </c>
      <c r="J143" s="2">
        <v>849113.52</v>
      </c>
      <c r="K143" s="3">
        <f t="shared" si="26"/>
        <v>0.056248017584560724</v>
      </c>
      <c r="L143" s="21">
        <v>86</v>
      </c>
      <c r="M143" s="2">
        <v>2197000.0700000003</v>
      </c>
      <c r="N143" s="3">
        <f t="shared" si="27"/>
        <v>0.14553636900121572</v>
      </c>
      <c r="O143" s="21">
        <v>90</v>
      </c>
      <c r="P143" s="2">
        <v>950750.43</v>
      </c>
      <c r="Q143" s="3">
        <f t="shared" si="28"/>
        <v>0.06298077423754679</v>
      </c>
      <c r="R143" s="21">
        <v>94</v>
      </c>
      <c r="S143" s="4">
        <f t="shared" si="29"/>
        <v>15095883.490000002</v>
      </c>
      <c r="T143" s="2">
        <v>209734.24</v>
      </c>
    </row>
    <row r="144" spans="1:20" ht="12.75">
      <c r="A144" s="10">
        <v>7900</v>
      </c>
      <c r="B144" s="1" t="s">
        <v>143</v>
      </c>
      <c r="C144" s="17">
        <v>1154.14</v>
      </c>
      <c r="D144" s="2">
        <v>7003711.97</v>
      </c>
      <c r="E144" s="3">
        <f t="shared" si="24"/>
        <v>0.614560285122632</v>
      </c>
      <c r="F144" s="21">
        <v>128</v>
      </c>
      <c r="G144" s="2">
        <v>886694.96</v>
      </c>
      <c r="H144" s="3">
        <f t="shared" si="25"/>
        <v>0.07780552794983099</v>
      </c>
      <c r="I144" s="21">
        <v>21</v>
      </c>
      <c r="J144" s="2">
        <v>739790.24</v>
      </c>
      <c r="K144" s="3">
        <f t="shared" si="26"/>
        <v>0.06491496263307077</v>
      </c>
      <c r="L144" s="21">
        <v>34</v>
      </c>
      <c r="M144" s="2">
        <v>1700925.0899999999</v>
      </c>
      <c r="N144" s="3">
        <f t="shared" si="27"/>
        <v>0.14925242682169276</v>
      </c>
      <c r="O144" s="21">
        <v>83</v>
      </c>
      <c r="P144" s="2">
        <v>1065175.45</v>
      </c>
      <c r="Q144" s="3">
        <f t="shared" si="28"/>
        <v>0.09346679747277327</v>
      </c>
      <c r="R144" s="21">
        <v>4</v>
      </c>
      <c r="S144" s="4">
        <f t="shared" si="29"/>
        <v>11396297.71</v>
      </c>
      <c r="T144" s="2">
        <v>23484.95</v>
      </c>
    </row>
    <row r="145" spans="1:20" ht="12.75">
      <c r="A145" s="10">
        <v>8020</v>
      </c>
      <c r="B145" s="1" t="s">
        <v>144</v>
      </c>
      <c r="C145" s="17">
        <v>2686.55</v>
      </c>
      <c r="D145" s="2">
        <v>16394226.59</v>
      </c>
      <c r="E145" s="3">
        <f t="shared" si="24"/>
        <v>0.6620861148822935</v>
      </c>
      <c r="F145" s="21">
        <v>71</v>
      </c>
      <c r="G145" s="2">
        <v>1060823.95</v>
      </c>
      <c r="H145" s="3">
        <f t="shared" si="25"/>
        <v>0.04284171648926736</v>
      </c>
      <c r="I145" s="21">
        <v>106</v>
      </c>
      <c r="J145" s="2">
        <v>1519252.42</v>
      </c>
      <c r="K145" s="3">
        <f t="shared" si="26"/>
        <v>0.06135549772728391</v>
      </c>
      <c r="L145" s="21">
        <v>51</v>
      </c>
      <c r="M145" s="2">
        <v>3753229.33</v>
      </c>
      <c r="N145" s="3">
        <f t="shared" si="27"/>
        <v>0.15157537391106496</v>
      </c>
      <c r="O145" s="21">
        <v>79</v>
      </c>
      <c r="P145" s="2">
        <v>2033939.4</v>
      </c>
      <c r="Q145" s="3">
        <f t="shared" si="28"/>
        <v>0.08214129699009017</v>
      </c>
      <c r="R145" s="21">
        <v>15</v>
      </c>
      <c r="S145" s="4">
        <f t="shared" si="29"/>
        <v>24761471.69</v>
      </c>
      <c r="T145" s="2">
        <v>646439.27</v>
      </c>
    </row>
    <row r="146" spans="1:20" ht="12.75">
      <c r="A146" s="10">
        <v>8111</v>
      </c>
      <c r="B146" s="1" t="s">
        <v>145</v>
      </c>
      <c r="C146" s="17">
        <v>546.57</v>
      </c>
      <c r="D146" s="2">
        <v>3940919.02</v>
      </c>
      <c r="E146" s="3">
        <f t="shared" si="24"/>
        <v>0.6368019709550414</v>
      </c>
      <c r="F146" s="21">
        <v>111</v>
      </c>
      <c r="G146" s="2">
        <v>567973.09</v>
      </c>
      <c r="H146" s="3">
        <f t="shared" si="25"/>
        <v>0.0917771670328372</v>
      </c>
      <c r="I146" s="21">
        <v>11</v>
      </c>
      <c r="J146" s="2">
        <v>235966.71</v>
      </c>
      <c r="K146" s="3">
        <f t="shared" si="26"/>
        <v>0.038129194039561026</v>
      </c>
      <c r="L146" s="21">
        <v>142</v>
      </c>
      <c r="M146" s="2">
        <v>997293.3599999999</v>
      </c>
      <c r="N146" s="3">
        <f t="shared" si="27"/>
        <v>0.16114981658983077</v>
      </c>
      <c r="O146" s="21">
        <v>63</v>
      </c>
      <c r="P146" s="2">
        <v>446457.78</v>
      </c>
      <c r="Q146" s="3">
        <f t="shared" si="28"/>
        <v>0.07214185138272958</v>
      </c>
      <c r="R146" s="21">
        <v>46</v>
      </c>
      <c r="S146" s="4">
        <f t="shared" si="29"/>
        <v>6188609.96</v>
      </c>
      <c r="T146" s="2">
        <v>72567.55</v>
      </c>
    </row>
    <row r="147" spans="1:20" ht="12.75">
      <c r="A147" s="10">
        <v>8113</v>
      </c>
      <c r="B147" s="1" t="s">
        <v>146</v>
      </c>
      <c r="C147" s="17">
        <v>1127.08</v>
      </c>
      <c r="D147" s="2">
        <v>6825587.58</v>
      </c>
      <c r="E147" s="3">
        <f t="shared" si="24"/>
        <v>0.6791447057141116</v>
      </c>
      <c r="F147" s="21">
        <v>43</v>
      </c>
      <c r="G147" s="2">
        <v>471676.06</v>
      </c>
      <c r="H147" s="3">
        <f t="shared" si="25"/>
        <v>0.046931681002779196</v>
      </c>
      <c r="I147" s="21">
        <v>97</v>
      </c>
      <c r="J147" s="2">
        <v>549687.37</v>
      </c>
      <c r="K147" s="3">
        <f t="shared" si="26"/>
        <v>0.05469379196412186</v>
      </c>
      <c r="L147" s="21">
        <v>102</v>
      </c>
      <c r="M147" s="2">
        <v>1698449.19</v>
      </c>
      <c r="N147" s="3">
        <f t="shared" si="27"/>
        <v>0.1689953812464188</v>
      </c>
      <c r="O147" s="21">
        <v>50</v>
      </c>
      <c r="P147" s="2">
        <v>504869.68</v>
      </c>
      <c r="Q147" s="3">
        <f t="shared" si="28"/>
        <v>0.05023444007256848</v>
      </c>
      <c r="R147" s="21">
        <v>134</v>
      </c>
      <c r="S147" s="4">
        <f t="shared" si="29"/>
        <v>10050269.88</v>
      </c>
      <c r="T147" s="2">
        <v>13097</v>
      </c>
    </row>
    <row r="148" spans="1:20" ht="12.75">
      <c r="A148" s="10">
        <v>8200</v>
      </c>
      <c r="B148" s="1" t="s">
        <v>147</v>
      </c>
      <c r="C148" s="17">
        <v>1521.98</v>
      </c>
      <c r="D148" s="2">
        <v>9785316.66</v>
      </c>
      <c r="E148" s="3">
        <f t="shared" si="24"/>
        <v>0.5818617322202336</v>
      </c>
      <c r="F148" s="21">
        <v>142</v>
      </c>
      <c r="G148" s="2">
        <v>1418672.3599999999</v>
      </c>
      <c r="H148" s="3">
        <f t="shared" si="25"/>
        <v>0.08435814450613463</v>
      </c>
      <c r="I148" s="21">
        <v>16</v>
      </c>
      <c r="J148" s="2">
        <v>1131691.05</v>
      </c>
      <c r="K148" s="3">
        <f t="shared" si="26"/>
        <v>0.06729344972379617</v>
      </c>
      <c r="L148" s="21">
        <v>25</v>
      </c>
      <c r="M148" s="2">
        <v>3563204.1500000004</v>
      </c>
      <c r="N148" s="3">
        <f t="shared" si="27"/>
        <v>0.21187787897027802</v>
      </c>
      <c r="O148" s="21">
        <v>7</v>
      </c>
      <c r="P148" s="2">
        <v>918369.98</v>
      </c>
      <c r="Q148" s="3">
        <f t="shared" si="28"/>
        <v>0.05460879457955745</v>
      </c>
      <c r="R148" s="21">
        <v>122</v>
      </c>
      <c r="S148" s="4">
        <f t="shared" si="29"/>
        <v>16817254.200000003</v>
      </c>
      <c r="T148" s="2">
        <v>110032.35</v>
      </c>
    </row>
    <row r="149" spans="1:20" ht="12.75">
      <c r="A149" s="10">
        <v>8220</v>
      </c>
      <c r="B149" s="1" t="s">
        <v>148</v>
      </c>
      <c r="C149" s="17">
        <v>2217.73</v>
      </c>
      <c r="D149" s="2">
        <v>11217593.68</v>
      </c>
      <c r="E149" s="3">
        <f t="shared" si="24"/>
        <v>0.6400017685638638</v>
      </c>
      <c r="F149" s="21">
        <v>108</v>
      </c>
      <c r="G149" s="2">
        <v>1308880.58</v>
      </c>
      <c r="H149" s="3">
        <f t="shared" si="25"/>
        <v>0.07467607670015874</v>
      </c>
      <c r="I149" s="21">
        <v>26</v>
      </c>
      <c r="J149" s="2">
        <v>992097.87</v>
      </c>
      <c r="K149" s="3">
        <f t="shared" si="26"/>
        <v>0.056602548594757295</v>
      </c>
      <c r="L149" s="21">
        <v>85</v>
      </c>
      <c r="M149" s="2">
        <v>2368507.2300000004</v>
      </c>
      <c r="N149" s="3">
        <f t="shared" si="27"/>
        <v>0.13513137124577138</v>
      </c>
      <c r="O149" s="21">
        <v>113</v>
      </c>
      <c r="P149" s="2">
        <v>1640362.33</v>
      </c>
      <c r="Q149" s="3">
        <f t="shared" si="28"/>
        <v>0.09358823489544868</v>
      </c>
      <c r="R149" s="21">
        <v>3</v>
      </c>
      <c r="S149" s="4">
        <f t="shared" si="29"/>
        <v>17527441.69</v>
      </c>
      <c r="T149" s="2">
        <v>342242.19</v>
      </c>
    </row>
    <row r="150" spans="1:20" ht="12.75">
      <c r="A150" s="13"/>
      <c r="B150" s="1" t="s">
        <v>155</v>
      </c>
      <c r="C150" s="18">
        <f>SUM(C4:C149)</f>
        <v>454100.2700000001</v>
      </c>
      <c r="D150" s="2">
        <f>SUM(D4:D149)</f>
        <v>2816770001.069999</v>
      </c>
      <c r="E150" s="3">
        <f>D150/S150</f>
        <v>0.6684114765074816</v>
      </c>
      <c r="F150" s="21"/>
      <c r="G150" s="2">
        <f>SUM(G4:G149)</f>
        <v>197430682.8300001</v>
      </c>
      <c r="H150" s="3">
        <f>G150/$S150</f>
        <v>0.04684973716993275</v>
      </c>
      <c r="I150" s="14"/>
      <c r="J150" s="2">
        <f>SUM(J4:J149)</f>
        <v>250718298.2800001</v>
      </c>
      <c r="K150" s="3">
        <f t="shared" si="26"/>
        <v>0.05949473612581741</v>
      </c>
      <c r="L150" s="14"/>
      <c r="M150" s="2">
        <f>SUM(M4:M149)</f>
        <v>678213956.3100005</v>
      </c>
      <c r="N150" s="3">
        <f t="shared" si="27"/>
        <v>0.16093823484095054</v>
      </c>
      <c r="O150" s="14"/>
      <c r="P150" s="2">
        <f>SUM(P4:P149)</f>
        <v>270992791.05</v>
      </c>
      <c r="Q150" s="3">
        <f>P150/$S150</f>
        <v>0.06430581535581775</v>
      </c>
      <c r="R150" s="21"/>
      <c r="S150" s="4">
        <f t="shared" si="29"/>
        <v>4214125729.54</v>
      </c>
      <c r="T150" s="2">
        <f>SUM(T4:T149)</f>
        <v>51727485.150000006</v>
      </c>
    </row>
    <row r="168" ht="12.75">
      <c r="B168" s="15"/>
    </row>
  </sheetData>
  <sheetProtection/>
  <printOptions horizontalCentered="1"/>
  <pageMargins left="0.7" right="0.7" top="0.75" bottom="0.75" header="0.3" footer="0.3"/>
  <pageSetup horizontalDpi="600" verticalDpi="600" orientation="landscape" scale="77" r:id="rId1"/>
  <headerFooter alignWithMargins="0">
    <oddFooter>&amp;LReport run on: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Elisha Campbell</cp:lastModifiedBy>
  <cp:lastPrinted>2014-12-03T20:44:38Z</cp:lastPrinted>
  <dcterms:created xsi:type="dcterms:W3CDTF">2007-01-18T16:58:17Z</dcterms:created>
  <dcterms:modified xsi:type="dcterms:W3CDTF">2015-12-11T20:26:32Z</dcterms:modified>
  <cp:category/>
  <cp:version/>
  <cp:contentType/>
  <cp:contentStatus/>
</cp:coreProperties>
</file>