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Special Education\SPP APR\APR\02 01 2016 FFY 2014\PR 2014 Redacted\PR 2014 Redacted - Use This\Indicator 7\Indicator 7 - Use for Web\"/>
    </mc:Choice>
  </mc:AlternateContent>
  <bookViews>
    <workbookView xWindow="0" yWindow="0" windowWidth="21720" windowHeight="11775" firstSheet="2" activeTab="4"/>
  </bookViews>
  <sheets>
    <sheet name="Sheet1" sheetId="3" r:id="rId1"/>
    <sheet name="DistrictSummary-OSEP-2014" sheetId="1" r:id="rId2"/>
    <sheet name="State Totals" sheetId="2" r:id="rId3"/>
    <sheet name="Outcome A" sheetId="4" r:id="rId4"/>
    <sheet name="Outcome B" sheetId="5" r:id="rId5"/>
    <sheet name="Outcome C" sheetId="6" r:id="rId6"/>
  </sheets>
  <definedNames>
    <definedName name="_xlnm._FilterDatabase" localSheetId="1" hidden="1">'DistrictSummary-OSEP-2014'!$A$1:$J$214</definedName>
  </definedNames>
  <calcPr calcId="152511" concurrentCalc="0"/>
  <pivotCaches>
    <pivotCache cacheId="0" r:id="rId7"/>
  </pivotCaches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5" i="6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5" i="5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6" i="4"/>
  <c r="E7" i="4"/>
  <c r="E8" i="4"/>
  <c r="E9" i="4"/>
  <c r="E10" i="4"/>
  <c r="E11" i="4"/>
  <c r="E12" i="4"/>
  <c r="E5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6" i="4"/>
  <c r="C7" i="4"/>
  <c r="C8" i="4"/>
  <c r="C9" i="4"/>
  <c r="C10" i="4"/>
  <c r="C11" i="4"/>
  <c r="C12" i="4"/>
  <c r="C5" i="4"/>
</calcChain>
</file>

<file path=xl/sharedStrings.xml><?xml version="1.0" encoding="utf-8"?>
<sst xmlns="http://schemas.openxmlformats.org/spreadsheetml/2006/main" count="786" uniqueCount="189">
  <si>
    <t>Covington County 1600</t>
  </si>
  <si>
    <t>Grenada Separate 2220</t>
  </si>
  <si>
    <t>Copiah County 1500</t>
  </si>
  <si>
    <t>Lowndes County 4400</t>
  </si>
  <si>
    <t>Poplarville 5530</t>
  </si>
  <si>
    <t>Tupelo Public 4120</t>
  </si>
  <si>
    <t>Rankin County 6100</t>
  </si>
  <si>
    <t>Laurel 3420</t>
  </si>
  <si>
    <t>Starkville 5320</t>
  </si>
  <si>
    <t>Jackson County 3000</t>
  </si>
  <si>
    <t>Hancock County 2300</t>
  </si>
  <si>
    <t>Columbia 4620</t>
  </si>
  <si>
    <t>Kemper County 3500</t>
  </si>
  <si>
    <t>Attala County 0400</t>
  </si>
  <si>
    <t>Marion County 4600</t>
  </si>
  <si>
    <t>Yazoo County 8200</t>
  </si>
  <si>
    <t>Harrison County 2400</t>
  </si>
  <si>
    <t>West Tallahatchie 6812</t>
  </si>
  <si>
    <t>Bay-Waveland 2320</t>
  </si>
  <si>
    <t>Webster County 7800</t>
  </si>
  <si>
    <t>Pascagoula 3022</t>
  </si>
  <si>
    <t>Kosciusko 0420</t>
  </si>
  <si>
    <t>Tishomingo County 7100</t>
  </si>
  <si>
    <t>Lauderdale County 3800</t>
  </si>
  <si>
    <t>Jones County 3400</t>
  </si>
  <si>
    <t>DeSoto County 1700</t>
  </si>
  <si>
    <t>Biloxi Public 2420</t>
  </si>
  <si>
    <t>Ocean Springs 3021</t>
  </si>
  <si>
    <t>Forrest County 1800</t>
  </si>
  <si>
    <t>North Pike 5711</t>
  </si>
  <si>
    <t>McComb 5720</t>
  </si>
  <si>
    <t>Gulfport Separate 2421</t>
  </si>
  <si>
    <t>Wayne County 7700</t>
  </si>
  <si>
    <t>Holly Springs 4720</t>
  </si>
  <si>
    <t>Smith County 6500</t>
  </si>
  <si>
    <t>Amory 4821</t>
  </si>
  <si>
    <t>Corinth 0220</t>
  </si>
  <si>
    <t>Vicksburg-Warren 7500</t>
  </si>
  <si>
    <t>Scott County 6200</t>
  </si>
  <si>
    <t>Meridian Public 3820</t>
  </si>
  <si>
    <t>Greenville Public 7620</t>
  </si>
  <si>
    <t>Quitman County 6000</t>
  </si>
  <si>
    <t>Lincoln County 4300</t>
  </si>
  <si>
    <t>Choctaw County 1000</t>
  </si>
  <si>
    <t>Lamar County 3700</t>
  </si>
  <si>
    <t>Leake County 4000</t>
  </si>
  <si>
    <t>Columbus Municipal 4420</t>
  </si>
  <si>
    <t>Clinton 2521</t>
  </si>
  <si>
    <t>A</t>
  </si>
  <si>
    <t>B</t>
  </si>
  <si>
    <t>C</t>
  </si>
  <si>
    <t>D</t>
  </si>
  <si>
    <t>E</t>
  </si>
  <si>
    <t>Summary 1</t>
  </si>
  <si>
    <t>Summary 2</t>
  </si>
  <si>
    <t>Outcome</t>
  </si>
  <si>
    <t>Organizationid</t>
  </si>
  <si>
    <t>District Description</t>
  </si>
  <si>
    <t>Union Public 5131</t>
  </si>
  <si>
    <t>Picayune 5520</t>
  </si>
  <si>
    <t>South Delta 6312</t>
  </si>
  <si>
    <t>Inactive Children Site</t>
  </si>
  <si>
    <t>Petal 1821</t>
  </si>
  <si>
    <t>Claiborne County 1100</t>
  </si>
  <si>
    <t>Noxubee County 5200</t>
  </si>
  <si>
    <t>Senatobia City 6920</t>
  </si>
  <si>
    <t>Humphreys County 2700</t>
  </si>
  <si>
    <t>Benton County 0500</t>
  </si>
  <si>
    <t>Hinds County 2500</t>
  </si>
  <si>
    <t>Louisville 8020</t>
  </si>
  <si>
    <t>Forest Municipal 6220</t>
  </si>
  <si>
    <t>Sunflower County 6700</t>
  </si>
  <si>
    <t>Pearl Public 6120</t>
  </si>
  <si>
    <t>Indianola 6721</t>
  </si>
  <si>
    <t>Amite County School District 0300</t>
  </si>
  <si>
    <t>George County 2000</t>
  </si>
  <si>
    <t>Philadelphia Public 5020</t>
  </si>
  <si>
    <t>Stone County 6600</t>
  </si>
  <si>
    <t>Perry County 5600</t>
  </si>
  <si>
    <t>Hattiesburg Public 1820</t>
  </si>
  <si>
    <t>MS School for the Blind 2560</t>
  </si>
  <si>
    <t>Outcome A</t>
  </si>
  <si>
    <t>a</t>
  </si>
  <si>
    <t>b</t>
  </si>
  <si>
    <t>c</t>
  </si>
  <si>
    <t>d</t>
  </si>
  <si>
    <t>e</t>
  </si>
  <si>
    <t>total</t>
  </si>
  <si>
    <t>Outcome B</t>
  </si>
  <si>
    <t>Outcome C</t>
  </si>
  <si>
    <t>Total</t>
  </si>
  <si>
    <t>Row Labels</t>
  </si>
  <si>
    <t>(blank)</t>
  </si>
  <si>
    <t>Grand Total</t>
  </si>
  <si>
    <t>Column Labels</t>
  </si>
  <si>
    <t>Sum of Summary 1</t>
  </si>
  <si>
    <t>Sum of Summary 2</t>
  </si>
  <si>
    <t>Total Sum of Summary 1</t>
  </si>
  <si>
    <t>Total Sum of Summary 2</t>
  </si>
  <si>
    <t>NR = Number suppressed due to small cell sizes; Blank cells = No results reported</t>
  </si>
  <si>
    <t>District Name</t>
  </si>
  <si>
    <t>Summary Statement 1: Percent who substantially increased their rate of growth</t>
  </si>
  <si>
    <t>Summary Statement 2: Percent functioning within age expectations</t>
  </si>
  <si>
    <t>Richton Separate 5620</t>
  </si>
  <si>
    <t>Natchez-Adams 0130</t>
  </si>
  <si>
    <t>Enterprise 1211</t>
  </si>
  <si>
    <t>West Point 1320</t>
  </si>
  <si>
    <t>Durant Public 2620</t>
  </si>
  <si>
    <t>Moss Point 3020</t>
  </si>
  <si>
    <t>Prentiss County 5900</t>
  </si>
  <si>
    <t>Lee County 4100</t>
  </si>
  <si>
    <t>Jackson Public 2520</t>
  </si>
  <si>
    <t>South Pike  5712</t>
  </si>
  <si>
    <t>Lafayette County 3600</t>
  </si>
  <si>
    <t>Holmes County 2600</t>
  </si>
  <si>
    <t>North Panola 5411</t>
  </si>
  <si>
    <t>Wilkinson County 7900</t>
  </si>
  <si>
    <t>% of Preschool children with IEPs who demonstrated improved 
(A) Positive social-emotional skills (including social relationships)</t>
  </si>
  <si>
    <t>Winona Public 4920</t>
  </si>
  <si>
    <t>Neshoba County 5000</t>
  </si>
  <si>
    <t>West Jasper 3112</t>
  </si>
  <si>
    <t>Madison County 4500</t>
  </si>
  <si>
    <t>Lawrence County 3900</t>
  </si>
  <si>
    <t>Jefferson Davis County 3300</t>
  </si>
  <si>
    <t>Pass Christian Separate 2423</t>
  </si>
  <si>
    <t>Simpson County 6400</t>
  </si>
  <si>
    <t>East Jasper Consolidated 3111</t>
  </si>
  <si>
    <t>Newton County 5100</t>
  </si>
  <si>
    <t>Jefferson County 3200</t>
  </si>
  <si>
    <t>Hollandale 7611</t>
  </si>
  <si>
    <t>Pontotoc County 5800</t>
  </si>
  <si>
    <t>Quitman Consolidated 1212</t>
  </si>
  <si>
    <t>Monroe County 4800</t>
  </si>
  <si>
    <t>Leflore County 4200</t>
  </si>
  <si>
    <t>Water Valley 8113</t>
  </si>
  <si>
    <t>Tunica County 7200</t>
  </si>
  <si>
    <t>Nettleton 4111</t>
  </si>
  <si>
    <t>Newton Municipal 5130</t>
  </si>
  <si>
    <t>Pontotoc City 5820</t>
  </si>
  <si>
    <t>Canton Public 4520</t>
  </si>
  <si>
    <t>Leland 7612</t>
  </si>
  <si>
    <t>Baldwyn Public 5920</t>
  </si>
  <si>
    <t>Franklin County 1900</t>
  </si>
  <si>
    <t>Brookhaven 4320</t>
  </si>
  <si>
    <t>Montgomery County 4900</t>
  </si>
  <si>
    <t>Walthall County 7400</t>
  </si>
  <si>
    <t>Western Line 7613</t>
  </si>
  <si>
    <t>Itawamba County 2900</t>
  </si>
  <si>
    <t>Long Beach 2422</t>
  </si>
  <si>
    <t>Alcorn County 0200</t>
  </si>
  <si>
    <t>Tate County 6900</t>
  </si>
  <si>
    <t>Carroll County 0800</t>
  </si>
  <si>
    <t>Booneville 5921</t>
  </si>
  <si>
    <t>Marshall County 4700</t>
  </si>
  <si>
    <t>Oxford 3620</t>
  </si>
  <si>
    <t>Coahoma County 1400</t>
  </si>
  <si>
    <t>Cleveland 0614</t>
  </si>
  <si>
    <t>Hazlehurst City 1520</t>
  </si>
  <si>
    <t>Chickasaw County 0900</t>
  </si>
  <si>
    <t>South Panola 5412</t>
  </si>
  <si>
    <t>New Albany 7320</t>
  </si>
  <si>
    <t>Pearl River County 5500</t>
  </si>
  <si>
    <t>Clarksdale Municipal 1420</t>
  </si>
  <si>
    <t>Clay County 1300</t>
  </si>
  <si>
    <t>Lumberton Public 3711</t>
  </si>
  <si>
    <t>Greene County 2100</t>
  </si>
  <si>
    <t>Oktibbeha County 5300</t>
  </si>
  <si>
    <t>Coffeeville 8111</t>
  </si>
  <si>
    <t>South Tippah 7012</t>
  </si>
  <si>
    <t>East Tallahatchie 6811</t>
  </si>
  <si>
    <t>MS School for the Deaf 2561</t>
  </si>
  <si>
    <t>Union County 7300</t>
  </si>
  <si>
    <t>Calhoun County 0700</t>
  </si>
  <si>
    <t>Houston Separate 0920</t>
  </si>
  <si>
    <t>Greenwood Public 4220</t>
  </si>
  <si>
    <t>North Tippah 7011</t>
  </si>
  <si>
    <t>Okolona 0921</t>
  </si>
  <si>
    <t>Yazoo City 8220</t>
  </si>
  <si>
    <t>West Bolivar Consolidated 0618</t>
  </si>
  <si>
    <t>Sunflower County Consolidated 6711</t>
  </si>
  <si>
    <t>North Bolivar Consolidated 0617</t>
  </si>
  <si>
    <t>Summary Statement 1: Met Target (58%)</t>
  </si>
  <si>
    <t>Summary Statement 2: Met Target (83%)</t>
  </si>
  <si>
    <t>% of Preschool children with IEPs who demonstrated improved 
(B) Acquisition and use of knowledge and skills (including early language/communication and early literacy)</t>
  </si>
  <si>
    <t>Summary Statement 1: Met Target (65%)</t>
  </si>
  <si>
    <t>Summary Statement 2: Met Target (75%)</t>
  </si>
  <si>
    <t>Summary Statement 1: Met Target (43%)</t>
  </si>
  <si>
    <t>Summary Statement 2: Met Target (73%)</t>
  </si>
  <si>
    <t>% of Preschool children with IEPs who demonstrated improved 
(C) Use of Appropriate Behaviors to Meet their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</si>
</sst>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0" xfId="0" applyFont="1" applyBorder="1" applyAlignment="1">
      <alignment wrapText="1"/>
    </xf>
    <xf numFmtId="0" fontId="0" fillId="0" borderId="14" xfId="0" applyBorder="1"/>
    <xf numFmtId="0" fontId="0" fillId="0" borderId="14" xfId="0" applyNumberFormat="1" applyBorder="1"/>
    <xf numFmtId="0" fontId="0" fillId="0" borderId="14" xfId="0" applyFill="1" applyBorder="1"/>
    <xf numFmtId="0" fontId="0" fillId="0" borderId="14" xfId="0" applyNumberFormat="1" applyFill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" fontId="18" fillId="0" borderId="14" xfId="0" applyNumberFormat="1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orah Donovan" refreshedDate="42533.888056134259" createdVersion="4" refreshedVersion="4" minRefreshableVersion="3" recordCount="214">
  <cacheSource type="worksheet">
    <worksheetSource ref="A1:J1048576" sheet="DistrictSummary-OSEP-2014"/>
  </cacheSource>
  <cacheFields count="10">
    <cacheField name="Outcome" numFmtId="0">
      <sharedItems containsString="0" containsBlank="1" containsNumber="1" containsInteger="1" minValue="1" maxValue="3" count="4">
        <n v="1"/>
        <n v="2"/>
        <n v="3"/>
        <m/>
      </sharedItems>
    </cacheField>
    <cacheField name="A" numFmtId="0">
      <sharedItems containsString="0" containsBlank="1" containsNumber="1" containsInteger="1" minValue="0" maxValue="7"/>
    </cacheField>
    <cacheField name="B" numFmtId="0">
      <sharedItems containsString="0" containsBlank="1" containsNumber="1" containsInteger="1" minValue="0" maxValue="24"/>
    </cacheField>
    <cacheField name="C" numFmtId="0">
      <sharedItems containsString="0" containsBlank="1" containsNumber="1" containsInteger="1" minValue="0" maxValue="10"/>
    </cacheField>
    <cacheField name="D" numFmtId="0">
      <sharedItems containsString="0" containsBlank="1" containsNumber="1" containsInteger="1" minValue="0" maxValue="21"/>
    </cacheField>
    <cacheField name="E" numFmtId="0">
      <sharedItems containsString="0" containsBlank="1" containsNumber="1" containsInteger="1" minValue="0" maxValue="50"/>
    </cacheField>
    <cacheField name="Organizationid" numFmtId="0">
      <sharedItems containsString="0" containsBlank="1" containsNumber="1" containsInteger="1" minValue="3004" maxValue="17014"/>
    </cacheField>
    <cacheField name="District Description" numFmtId="0">
      <sharedItems containsBlank="1" count="72">
        <s v="Covington County 1600"/>
        <s v="Claiborne County 1100"/>
        <s v="Grenada Separate 2220"/>
        <s v="Copiah County 1500"/>
        <s v="Lowndes County 4400"/>
        <s v="Poplarville 5530"/>
        <s v="Tupelo Public 4120"/>
        <s v="Rankin County 6100"/>
        <s v="Laurel 3420"/>
        <s v="Starkville 5320"/>
        <s v="Noxubee County 5200"/>
        <s v="Jackson County 3000"/>
        <s v="Hancock County 2300"/>
        <s v="Columbia 4620"/>
        <s v="Senatobia City 6920"/>
        <s v="Humphreys County 2700"/>
        <s v="Kemper County 3500"/>
        <s v="Attala County 0400"/>
        <s v="Marion County 4600"/>
        <s v="Yazoo County 8200"/>
        <s v="Harrison County 2400"/>
        <s v="Union Public 5131"/>
        <s v="Picayune 5520"/>
        <s v="West Tallahatchie 6812"/>
        <s v="Benton County 0500"/>
        <s v="Bay-Waveland 2320"/>
        <s v="Webster County 7800"/>
        <s v="Hinds County 2500"/>
        <s v="Pascagoula 3022"/>
        <s v="Kosciusko 0420"/>
        <s v="Tishomingo County 7100"/>
        <s v="Lauderdale County 3800"/>
        <s v="Louisville 8020"/>
        <s v="Forest Municipal 6220"/>
        <s v="Jones County 3400"/>
        <s v="DeSoto County 1700"/>
        <s v="Biloxi Public 2420"/>
        <s v="Sunflower County 6700"/>
        <s v="Pearl Public 6120"/>
        <s v="Indianola 6721"/>
        <s v="Ocean Springs 3021"/>
        <s v="Forrest County 1800"/>
        <s v="South Delta 6312"/>
        <s v="North Pike 5711"/>
        <s v="McComb 5720"/>
        <s v="Gulfport Separate 2421"/>
        <s v="Wayne County 7700"/>
        <s v="Inactive Children Site"/>
        <s v="Holly Springs 4720"/>
        <s v="Smith County 6500"/>
        <s v="Amory 4821"/>
        <s v="Corinth 0220"/>
        <s v="Amite County School District 0300"/>
        <s v="Vicksburg-Warren 7500"/>
        <s v="Scott County 6200"/>
        <s v="George County 2000"/>
        <s v="Meridian Public 3820"/>
        <s v="Philadelphia Public 5020"/>
        <s v="Greenville Public 7620"/>
        <s v="Quitman County 6000"/>
        <s v="Stone County 6600"/>
        <s v="Lincoln County 4300"/>
        <s v="Petal 1821"/>
        <s v="Choctaw County 1000"/>
        <s v="Lamar County 3700"/>
        <s v="Leake County 4000"/>
        <s v="Perry County 5600"/>
        <s v="Columbus Municipal 4420"/>
        <s v="Hattiesburg Public 1820"/>
        <s v="Clinton 2521"/>
        <s v="MS School for the Blind 2560"/>
        <m/>
      </sharedItems>
    </cacheField>
    <cacheField name="Summary 1" numFmtId="0">
      <sharedItems containsString="0" containsBlank="1" containsNumber="1" containsInteger="1" minValue="0" maxValue="100" count="44">
        <n v="0"/>
        <n v="33"/>
        <n v="18"/>
        <n v="50"/>
        <n v="92"/>
        <n v="87"/>
        <n v="68"/>
        <n v="40"/>
        <n v="57"/>
        <n v="22"/>
        <n v="100"/>
        <n v="20"/>
        <n v="67"/>
        <n v="25"/>
        <n v="63"/>
        <n v="43"/>
        <n v="36"/>
        <n v="48"/>
        <n v="14"/>
        <n v="54"/>
        <n v="72"/>
        <n v="29"/>
        <n v="47"/>
        <n v="74"/>
        <n v="31"/>
        <n v="75"/>
        <n v="78"/>
        <n v="46"/>
        <n v="44"/>
        <n v="21"/>
        <n v="17"/>
        <n v="60"/>
        <n v="38"/>
        <n v="83"/>
        <n v="69"/>
        <n v="70"/>
        <n v="56"/>
        <n v="27"/>
        <n v="80"/>
        <n v="30"/>
        <n v="32"/>
        <n v="10"/>
        <n v="64"/>
        <m/>
      </sharedItems>
    </cacheField>
    <cacheField name="Summary 2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">
  <r>
    <x v="0"/>
    <n v="3"/>
    <n v="5"/>
    <n v="0"/>
    <n v="0"/>
    <n v="29"/>
    <n v="3004"/>
    <x v="0"/>
    <x v="0"/>
    <n v="78"/>
  </r>
  <r>
    <x v="1"/>
    <n v="0"/>
    <n v="6"/>
    <n v="1"/>
    <n v="2"/>
    <n v="28"/>
    <n v="3004"/>
    <x v="0"/>
    <x v="1"/>
    <n v="81"/>
  </r>
  <r>
    <x v="2"/>
    <n v="1"/>
    <n v="8"/>
    <n v="0"/>
    <n v="2"/>
    <n v="26"/>
    <n v="3004"/>
    <x v="0"/>
    <x v="2"/>
    <n v="76"/>
  </r>
  <r>
    <x v="0"/>
    <n v="0"/>
    <n v="1"/>
    <n v="0"/>
    <n v="1"/>
    <n v="2"/>
    <n v="3008"/>
    <x v="1"/>
    <x v="3"/>
    <n v="75"/>
  </r>
  <r>
    <x v="1"/>
    <n v="0"/>
    <n v="2"/>
    <n v="1"/>
    <n v="0"/>
    <n v="1"/>
    <n v="3008"/>
    <x v="1"/>
    <x v="1"/>
    <n v="25"/>
  </r>
  <r>
    <x v="2"/>
    <n v="0"/>
    <n v="1"/>
    <n v="1"/>
    <n v="0"/>
    <n v="2"/>
    <n v="3008"/>
    <x v="1"/>
    <x v="3"/>
    <n v="50"/>
  </r>
  <r>
    <x v="0"/>
    <n v="0"/>
    <n v="2"/>
    <n v="2"/>
    <n v="21"/>
    <n v="29"/>
    <n v="3009"/>
    <x v="2"/>
    <x v="4"/>
    <n v="93"/>
  </r>
  <r>
    <x v="1"/>
    <n v="0"/>
    <n v="3"/>
    <n v="5"/>
    <n v="15"/>
    <n v="31"/>
    <n v="3009"/>
    <x v="2"/>
    <x v="5"/>
    <n v="85"/>
  </r>
  <r>
    <x v="2"/>
    <n v="0"/>
    <n v="7"/>
    <n v="1"/>
    <n v="14"/>
    <n v="32"/>
    <n v="3009"/>
    <x v="2"/>
    <x v="6"/>
    <n v="85"/>
  </r>
  <r>
    <x v="0"/>
    <n v="2"/>
    <n v="1"/>
    <n v="1"/>
    <n v="1"/>
    <n v="19"/>
    <n v="3010"/>
    <x v="3"/>
    <x v="7"/>
    <n v="83"/>
  </r>
  <r>
    <x v="1"/>
    <n v="1"/>
    <n v="5"/>
    <n v="1"/>
    <n v="7"/>
    <n v="10"/>
    <n v="3010"/>
    <x v="3"/>
    <x v="8"/>
    <n v="71"/>
  </r>
  <r>
    <x v="2"/>
    <n v="1"/>
    <n v="6"/>
    <n v="0"/>
    <n v="2"/>
    <n v="15"/>
    <n v="3010"/>
    <x v="3"/>
    <x v="9"/>
    <n v="71"/>
  </r>
  <r>
    <x v="0"/>
    <n v="0"/>
    <n v="0"/>
    <n v="2"/>
    <n v="11"/>
    <n v="30"/>
    <n v="3011"/>
    <x v="4"/>
    <x v="10"/>
    <n v="95"/>
  </r>
  <r>
    <x v="1"/>
    <n v="0"/>
    <n v="0"/>
    <n v="2"/>
    <n v="17"/>
    <n v="24"/>
    <n v="3011"/>
    <x v="4"/>
    <x v="10"/>
    <n v="95"/>
  </r>
  <r>
    <x v="2"/>
    <n v="0"/>
    <n v="0"/>
    <n v="2"/>
    <n v="9"/>
    <n v="32"/>
    <n v="3011"/>
    <x v="4"/>
    <x v="10"/>
    <n v="95"/>
  </r>
  <r>
    <x v="0"/>
    <n v="0"/>
    <n v="4"/>
    <n v="0"/>
    <n v="1"/>
    <n v="8"/>
    <n v="3012"/>
    <x v="5"/>
    <x v="11"/>
    <n v="69"/>
  </r>
  <r>
    <x v="1"/>
    <n v="0"/>
    <n v="2"/>
    <n v="0"/>
    <n v="4"/>
    <n v="7"/>
    <n v="3012"/>
    <x v="5"/>
    <x v="12"/>
    <n v="85"/>
  </r>
  <r>
    <x v="2"/>
    <n v="0"/>
    <n v="3"/>
    <n v="0"/>
    <n v="0"/>
    <n v="10"/>
    <n v="3012"/>
    <x v="5"/>
    <x v="0"/>
    <n v="77"/>
  </r>
  <r>
    <x v="0"/>
    <n v="0"/>
    <n v="0"/>
    <n v="2"/>
    <n v="0"/>
    <n v="6"/>
    <n v="3014"/>
    <x v="6"/>
    <x v="10"/>
    <n v="75"/>
  </r>
  <r>
    <x v="1"/>
    <n v="1"/>
    <n v="2"/>
    <n v="1"/>
    <n v="0"/>
    <n v="4"/>
    <n v="3014"/>
    <x v="6"/>
    <x v="13"/>
    <n v="50"/>
  </r>
  <r>
    <x v="2"/>
    <n v="0"/>
    <n v="3"/>
    <n v="0"/>
    <n v="0"/>
    <n v="5"/>
    <n v="3014"/>
    <x v="6"/>
    <x v="0"/>
    <n v="63"/>
  </r>
  <r>
    <x v="0"/>
    <n v="0"/>
    <n v="3"/>
    <n v="0"/>
    <n v="5"/>
    <n v="28"/>
    <n v="3016"/>
    <x v="7"/>
    <x v="14"/>
    <n v="92"/>
  </r>
  <r>
    <x v="1"/>
    <n v="0"/>
    <n v="4"/>
    <n v="1"/>
    <n v="2"/>
    <n v="29"/>
    <n v="3016"/>
    <x v="7"/>
    <x v="15"/>
    <n v="86"/>
  </r>
  <r>
    <x v="2"/>
    <n v="0"/>
    <n v="6"/>
    <n v="1"/>
    <n v="3"/>
    <n v="26"/>
    <n v="3016"/>
    <x v="7"/>
    <x v="7"/>
    <n v="81"/>
  </r>
  <r>
    <x v="0"/>
    <n v="2"/>
    <n v="5"/>
    <n v="2"/>
    <n v="2"/>
    <n v="17"/>
    <n v="3019"/>
    <x v="8"/>
    <x v="16"/>
    <n v="68"/>
  </r>
  <r>
    <x v="1"/>
    <n v="2"/>
    <n v="9"/>
    <n v="2"/>
    <n v="8"/>
    <n v="7"/>
    <n v="3019"/>
    <x v="8"/>
    <x v="17"/>
    <n v="54"/>
  </r>
  <r>
    <x v="2"/>
    <n v="1"/>
    <n v="11"/>
    <n v="0"/>
    <n v="2"/>
    <n v="14"/>
    <n v="3019"/>
    <x v="8"/>
    <x v="18"/>
    <n v="57"/>
  </r>
  <r>
    <x v="0"/>
    <n v="1"/>
    <n v="5"/>
    <n v="2"/>
    <n v="5"/>
    <n v="16"/>
    <n v="3021"/>
    <x v="9"/>
    <x v="19"/>
    <n v="72"/>
  </r>
  <r>
    <x v="1"/>
    <n v="1"/>
    <n v="4"/>
    <n v="5"/>
    <n v="8"/>
    <n v="11"/>
    <n v="3021"/>
    <x v="9"/>
    <x v="20"/>
    <n v="66"/>
  </r>
  <r>
    <x v="2"/>
    <n v="3"/>
    <n v="7"/>
    <n v="0"/>
    <n v="4"/>
    <n v="15"/>
    <n v="3021"/>
    <x v="9"/>
    <x v="21"/>
    <n v="66"/>
  </r>
  <r>
    <x v="0"/>
    <n v="0"/>
    <n v="2"/>
    <n v="0"/>
    <n v="2"/>
    <n v="3"/>
    <n v="3023"/>
    <x v="10"/>
    <x v="3"/>
    <n v="71"/>
  </r>
  <r>
    <x v="1"/>
    <n v="0"/>
    <n v="3"/>
    <n v="0"/>
    <n v="2"/>
    <n v="2"/>
    <n v="3023"/>
    <x v="10"/>
    <x v="7"/>
    <n v="57"/>
  </r>
  <r>
    <x v="2"/>
    <n v="0"/>
    <n v="2"/>
    <n v="0"/>
    <n v="2"/>
    <n v="3"/>
    <n v="3023"/>
    <x v="10"/>
    <x v="3"/>
    <n v="71"/>
  </r>
  <r>
    <x v="0"/>
    <n v="5"/>
    <n v="5"/>
    <n v="3"/>
    <n v="6"/>
    <n v="12"/>
    <n v="3025"/>
    <x v="11"/>
    <x v="22"/>
    <n v="58"/>
  </r>
  <r>
    <x v="1"/>
    <n v="1"/>
    <n v="4"/>
    <n v="6"/>
    <n v="8"/>
    <n v="12"/>
    <n v="3025"/>
    <x v="11"/>
    <x v="23"/>
    <n v="65"/>
  </r>
  <r>
    <x v="2"/>
    <n v="4"/>
    <n v="7"/>
    <n v="3"/>
    <n v="2"/>
    <n v="15"/>
    <n v="3025"/>
    <x v="11"/>
    <x v="24"/>
    <n v="55"/>
  </r>
  <r>
    <x v="0"/>
    <n v="1"/>
    <n v="0"/>
    <n v="0"/>
    <n v="1"/>
    <n v="8"/>
    <n v="3027"/>
    <x v="12"/>
    <x v="3"/>
    <n v="90"/>
  </r>
  <r>
    <x v="1"/>
    <n v="0"/>
    <n v="0"/>
    <n v="0"/>
    <n v="0"/>
    <n v="10"/>
    <n v="3027"/>
    <x v="12"/>
    <x v="0"/>
    <n v="100"/>
  </r>
  <r>
    <x v="2"/>
    <n v="0"/>
    <n v="1"/>
    <n v="0"/>
    <n v="0"/>
    <n v="9"/>
    <n v="3027"/>
    <x v="12"/>
    <x v="0"/>
    <n v="90"/>
  </r>
  <r>
    <x v="0"/>
    <n v="0"/>
    <n v="2"/>
    <n v="0"/>
    <n v="2"/>
    <n v="11"/>
    <n v="3028"/>
    <x v="13"/>
    <x v="3"/>
    <n v="87"/>
  </r>
  <r>
    <x v="1"/>
    <n v="0"/>
    <n v="2"/>
    <n v="2"/>
    <n v="2"/>
    <n v="9"/>
    <n v="3028"/>
    <x v="13"/>
    <x v="12"/>
    <n v="73"/>
  </r>
  <r>
    <x v="2"/>
    <n v="0"/>
    <n v="3"/>
    <n v="0"/>
    <n v="1"/>
    <n v="11"/>
    <n v="3028"/>
    <x v="13"/>
    <x v="13"/>
    <n v="80"/>
  </r>
  <r>
    <x v="0"/>
    <n v="0"/>
    <n v="0"/>
    <n v="0"/>
    <n v="1"/>
    <n v="0"/>
    <n v="3029"/>
    <x v="14"/>
    <x v="10"/>
    <n v="100"/>
  </r>
  <r>
    <x v="1"/>
    <n v="0"/>
    <n v="0"/>
    <n v="0"/>
    <n v="1"/>
    <n v="0"/>
    <n v="3029"/>
    <x v="14"/>
    <x v="10"/>
    <n v="100"/>
  </r>
  <r>
    <x v="2"/>
    <n v="0"/>
    <n v="0"/>
    <n v="0"/>
    <n v="1"/>
    <n v="0"/>
    <n v="3029"/>
    <x v="14"/>
    <x v="10"/>
    <n v="100"/>
  </r>
  <r>
    <x v="0"/>
    <n v="0"/>
    <n v="1"/>
    <n v="1"/>
    <n v="0"/>
    <n v="4"/>
    <n v="3030"/>
    <x v="15"/>
    <x v="3"/>
    <n v="67"/>
  </r>
  <r>
    <x v="1"/>
    <n v="1"/>
    <n v="1"/>
    <n v="1"/>
    <n v="0"/>
    <n v="3"/>
    <n v="3030"/>
    <x v="15"/>
    <x v="1"/>
    <n v="50"/>
  </r>
  <r>
    <x v="2"/>
    <n v="0"/>
    <n v="0"/>
    <n v="0"/>
    <n v="1"/>
    <n v="5"/>
    <n v="3030"/>
    <x v="15"/>
    <x v="10"/>
    <n v="100"/>
  </r>
  <r>
    <x v="0"/>
    <n v="0"/>
    <n v="1"/>
    <n v="0"/>
    <n v="2"/>
    <n v="5"/>
    <n v="3032"/>
    <x v="16"/>
    <x v="12"/>
    <n v="88"/>
  </r>
  <r>
    <x v="1"/>
    <n v="0"/>
    <n v="1"/>
    <n v="0"/>
    <n v="3"/>
    <n v="4"/>
    <n v="3032"/>
    <x v="16"/>
    <x v="25"/>
    <n v="88"/>
  </r>
  <r>
    <x v="2"/>
    <n v="0"/>
    <n v="1"/>
    <n v="0"/>
    <n v="1"/>
    <n v="6"/>
    <n v="3032"/>
    <x v="16"/>
    <x v="3"/>
    <n v="88"/>
  </r>
  <r>
    <x v="0"/>
    <n v="2"/>
    <n v="0"/>
    <n v="1"/>
    <n v="5"/>
    <n v="11"/>
    <n v="3033"/>
    <x v="17"/>
    <x v="25"/>
    <n v="84"/>
  </r>
  <r>
    <x v="1"/>
    <n v="1"/>
    <n v="1"/>
    <n v="1"/>
    <n v="6"/>
    <n v="10"/>
    <n v="3033"/>
    <x v="17"/>
    <x v="26"/>
    <n v="84"/>
  </r>
  <r>
    <x v="2"/>
    <n v="2"/>
    <n v="3"/>
    <n v="0"/>
    <n v="0"/>
    <n v="14"/>
    <n v="3033"/>
    <x v="17"/>
    <x v="0"/>
    <n v="74"/>
  </r>
  <r>
    <x v="0"/>
    <n v="1"/>
    <n v="2"/>
    <n v="0"/>
    <n v="6"/>
    <n v="13"/>
    <n v="3035"/>
    <x v="18"/>
    <x v="12"/>
    <n v="86"/>
  </r>
  <r>
    <x v="1"/>
    <n v="3"/>
    <n v="2"/>
    <n v="3"/>
    <n v="10"/>
    <n v="4"/>
    <n v="3035"/>
    <x v="18"/>
    <x v="20"/>
    <n v="64"/>
  </r>
  <r>
    <x v="2"/>
    <n v="1"/>
    <n v="6"/>
    <n v="0"/>
    <n v="6"/>
    <n v="9"/>
    <n v="3035"/>
    <x v="18"/>
    <x v="27"/>
    <n v="68"/>
  </r>
  <r>
    <x v="0"/>
    <n v="0"/>
    <n v="1"/>
    <n v="0"/>
    <n v="0"/>
    <n v="5"/>
    <n v="3038"/>
    <x v="19"/>
    <x v="0"/>
    <n v="83"/>
  </r>
  <r>
    <x v="1"/>
    <n v="0"/>
    <n v="2"/>
    <n v="1"/>
    <n v="0"/>
    <n v="3"/>
    <n v="3038"/>
    <x v="19"/>
    <x v="1"/>
    <n v="50"/>
  </r>
  <r>
    <x v="2"/>
    <n v="0"/>
    <n v="1"/>
    <n v="0"/>
    <n v="1"/>
    <n v="4"/>
    <n v="3038"/>
    <x v="19"/>
    <x v="3"/>
    <n v="83"/>
  </r>
  <r>
    <x v="0"/>
    <n v="7"/>
    <n v="13"/>
    <n v="4"/>
    <n v="12"/>
    <n v="47"/>
    <n v="3040"/>
    <x v="20"/>
    <x v="28"/>
    <n v="71"/>
  </r>
  <r>
    <x v="1"/>
    <n v="3"/>
    <n v="18"/>
    <n v="10"/>
    <n v="15"/>
    <n v="37"/>
    <n v="3040"/>
    <x v="20"/>
    <x v="19"/>
    <n v="63"/>
  </r>
  <r>
    <x v="2"/>
    <n v="2"/>
    <n v="24"/>
    <n v="2"/>
    <n v="5"/>
    <n v="50"/>
    <n v="3040"/>
    <x v="20"/>
    <x v="29"/>
    <n v="66"/>
  </r>
  <r>
    <x v="0"/>
    <n v="0"/>
    <n v="1"/>
    <n v="0"/>
    <n v="0"/>
    <n v="6"/>
    <n v="3041"/>
    <x v="21"/>
    <x v="0"/>
    <n v="86"/>
  </r>
  <r>
    <x v="1"/>
    <n v="0"/>
    <n v="1"/>
    <n v="0"/>
    <n v="0"/>
    <n v="6"/>
    <n v="3041"/>
    <x v="21"/>
    <x v="0"/>
    <n v="86"/>
  </r>
  <r>
    <x v="2"/>
    <n v="1"/>
    <n v="0"/>
    <n v="0"/>
    <n v="0"/>
    <n v="6"/>
    <n v="3041"/>
    <x v="21"/>
    <x v="0"/>
    <n v="86"/>
  </r>
  <r>
    <x v="0"/>
    <n v="0"/>
    <n v="2"/>
    <n v="0"/>
    <n v="0"/>
    <n v="2"/>
    <n v="3042"/>
    <x v="22"/>
    <x v="0"/>
    <n v="50"/>
  </r>
  <r>
    <x v="1"/>
    <n v="0"/>
    <n v="2"/>
    <n v="2"/>
    <n v="0"/>
    <n v="0"/>
    <n v="3042"/>
    <x v="22"/>
    <x v="3"/>
    <n v="0"/>
  </r>
  <r>
    <x v="2"/>
    <n v="0"/>
    <n v="4"/>
    <n v="0"/>
    <n v="0"/>
    <n v="0"/>
    <n v="3042"/>
    <x v="22"/>
    <x v="0"/>
    <n v="0"/>
  </r>
  <r>
    <x v="0"/>
    <n v="0"/>
    <n v="2"/>
    <n v="0"/>
    <n v="2"/>
    <n v="4"/>
    <n v="3044"/>
    <x v="23"/>
    <x v="3"/>
    <n v="75"/>
  </r>
  <r>
    <x v="1"/>
    <n v="0"/>
    <n v="0"/>
    <n v="2"/>
    <n v="3"/>
    <n v="3"/>
    <n v="3044"/>
    <x v="23"/>
    <x v="10"/>
    <n v="75"/>
  </r>
  <r>
    <x v="2"/>
    <n v="0"/>
    <n v="1"/>
    <n v="0"/>
    <n v="2"/>
    <n v="5"/>
    <n v="3044"/>
    <x v="23"/>
    <x v="12"/>
    <n v="88"/>
  </r>
  <r>
    <x v="0"/>
    <n v="0"/>
    <n v="1"/>
    <n v="0"/>
    <n v="1"/>
    <n v="6"/>
    <n v="3045"/>
    <x v="24"/>
    <x v="3"/>
    <n v="88"/>
  </r>
  <r>
    <x v="1"/>
    <n v="0"/>
    <n v="0"/>
    <n v="1"/>
    <n v="2"/>
    <n v="5"/>
    <n v="3045"/>
    <x v="24"/>
    <x v="10"/>
    <n v="88"/>
  </r>
  <r>
    <x v="2"/>
    <n v="0"/>
    <n v="1"/>
    <n v="0"/>
    <n v="2"/>
    <n v="5"/>
    <n v="3045"/>
    <x v="24"/>
    <x v="12"/>
    <n v="88"/>
  </r>
  <r>
    <x v="0"/>
    <n v="0"/>
    <n v="3"/>
    <n v="1"/>
    <n v="1"/>
    <n v="11"/>
    <n v="3048"/>
    <x v="25"/>
    <x v="7"/>
    <n v="75"/>
  </r>
  <r>
    <x v="1"/>
    <n v="0"/>
    <n v="3"/>
    <n v="2"/>
    <n v="2"/>
    <n v="9"/>
    <n v="3048"/>
    <x v="25"/>
    <x v="8"/>
    <n v="69"/>
  </r>
  <r>
    <x v="2"/>
    <n v="0"/>
    <n v="5"/>
    <n v="0"/>
    <n v="1"/>
    <n v="10"/>
    <n v="3048"/>
    <x v="25"/>
    <x v="30"/>
    <n v="69"/>
  </r>
  <r>
    <x v="0"/>
    <n v="0"/>
    <n v="4"/>
    <n v="0"/>
    <n v="0"/>
    <n v="2"/>
    <n v="3052"/>
    <x v="26"/>
    <x v="0"/>
    <n v="33"/>
  </r>
  <r>
    <x v="1"/>
    <n v="0"/>
    <n v="3"/>
    <n v="0"/>
    <n v="3"/>
    <n v="0"/>
    <n v="3052"/>
    <x v="26"/>
    <x v="3"/>
    <n v="50"/>
  </r>
  <r>
    <x v="2"/>
    <n v="0"/>
    <n v="2"/>
    <n v="1"/>
    <n v="2"/>
    <n v="1"/>
    <n v="3052"/>
    <x v="26"/>
    <x v="31"/>
    <n v="50"/>
  </r>
  <r>
    <x v="0"/>
    <n v="1"/>
    <n v="0"/>
    <n v="0"/>
    <n v="2"/>
    <n v="6"/>
    <n v="3053"/>
    <x v="27"/>
    <x v="12"/>
    <n v="89"/>
  </r>
  <r>
    <x v="1"/>
    <n v="0"/>
    <n v="3"/>
    <n v="0"/>
    <n v="2"/>
    <n v="4"/>
    <n v="3053"/>
    <x v="27"/>
    <x v="7"/>
    <n v="67"/>
  </r>
  <r>
    <x v="2"/>
    <n v="0"/>
    <n v="2"/>
    <n v="0"/>
    <n v="1"/>
    <n v="6"/>
    <n v="3053"/>
    <x v="27"/>
    <x v="1"/>
    <n v="78"/>
  </r>
  <r>
    <x v="0"/>
    <n v="2"/>
    <n v="4"/>
    <n v="1"/>
    <n v="8"/>
    <n v="37"/>
    <n v="3059"/>
    <x v="28"/>
    <x v="31"/>
    <n v="87"/>
  </r>
  <r>
    <x v="1"/>
    <n v="1"/>
    <n v="10"/>
    <n v="0"/>
    <n v="10"/>
    <n v="31"/>
    <n v="3059"/>
    <x v="28"/>
    <x v="17"/>
    <n v="79"/>
  </r>
  <r>
    <x v="2"/>
    <n v="0"/>
    <n v="15"/>
    <n v="2"/>
    <n v="7"/>
    <n v="28"/>
    <n v="3059"/>
    <x v="28"/>
    <x v="32"/>
    <n v="67"/>
  </r>
  <r>
    <x v="0"/>
    <n v="0"/>
    <n v="1"/>
    <n v="1"/>
    <n v="4"/>
    <n v="26"/>
    <n v="3060"/>
    <x v="29"/>
    <x v="33"/>
    <n v="94"/>
  </r>
  <r>
    <x v="1"/>
    <n v="0"/>
    <n v="4"/>
    <n v="3"/>
    <n v="6"/>
    <n v="19"/>
    <n v="3060"/>
    <x v="29"/>
    <x v="34"/>
    <n v="78"/>
  </r>
  <r>
    <x v="2"/>
    <n v="0"/>
    <n v="7"/>
    <n v="0"/>
    <n v="4"/>
    <n v="21"/>
    <n v="3060"/>
    <x v="29"/>
    <x v="16"/>
    <n v="78"/>
  </r>
  <r>
    <x v="0"/>
    <n v="0"/>
    <n v="0"/>
    <n v="0"/>
    <n v="1"/>
    <n v="8"/>
    <n v="3065"/>
    <x v="30"/>
    <x v="10"/>
    <n v="100"/>
  </r>
  <r>
    <x v="1"/>
    <n v="0"/>
    <n v="0"/>
    <n v="0"/>
    <n v="2"/>
    <n v="7"/>
    <n v="3065"/>
    <x v="30"/>
    <x v="10"/>
    <n v="100"/>
  </r>
  <r>
    <x v="2"/>
    <n v="0"/>
    <n v="1"/>
    <n v="1"/>
    <n v="0"/>
    <n v="7"/>
    <n v="3065"/>
    <x v="30"/>
    <x v="3"/>
    <n v="78"/>
  </r>
  <r>
    <x v="0"/>
    <n v="0"/>
    <n v="6"/>
    <n v="1"/>
    <n v="8"/>
    <n v="14"/>
    <n v="3066"/>
    <x v="31"/>
    <x v="31"/>
    <n v="76"/>
  </r>
  <r>
    <x v="1"/>
    <n v="0"/>
    <n v="8"/>
    <n v="2"/>
    <n v="4"/>
    <n v="15"/>
    <n v="3066"/>
    <x v="31"/>
    <x v="15"/>
    <n v="66"/>
  </r>
  <r>
    <x v="2"/>
    <n v="0"/>
    <n v="8"/>
    <n v="2"/>
    <n v="5"/>
    <n v="14"/>
    <n v="3066"/>
    <x v="31"/>
    <x v="22"/>
    <n v="66"/>
  </r>
  <r>
    <x v="0"/>
    <n v="3"/>
    <n v="2"/>
    <n v="0"/>
    <n v="2"/>
    <n v="5"/>
    <n v="3069"/>
    <x v="32"/>
    <x v="21"/>
    <n v="58"/>
  </r>
  <r>
    <x v="1"/>
    <n v="3"/>
    <n v="0"/>
    <n v="5"/>
    <n v="2"/>
    <n v="2"/>
    <n v="3069"/>
    <x v="32"/>
    <x v="35"/>
    <n v="33"/>
  </r>
  <r>
    <x v="2"/>
    <n v="2"/>
    <n v="7"/>
    <n v="0"/>
    <n v="0"/>
    <n v="3"/>
    <n v="3069"/>
    <x v="32"/>
    <x v="0"/>
    <n v="25"/>
  </r>
  <r>
    <x v="0"/>
    <n v="0"/>
    <n v="0"/>
    <n v="0"/>
    <n v="0"/>
    <n v="1"/>
    <n v="3070"/>
    <x v="33"/>
    <x v="0"/>
    <n v="100"/>
  </r>
  <r>
    <x v="1"/>
    <n v="0"/>
    <n v="0"/>
    <n v="0"/>
    <n v="0"/>
    <n v="1"/>
    <n v="3070"/>
    <x v="33"/>
    <x v="0"/>
    <n v="100"/>
  </r>
  <r>
    <x v="2"/>
    <n v="0"/>
    <n v="0"/>
    <n v="0"/>
    <n v="0"/>
    <n v="1"/>
    <n v="3070"/>
    <x v="33"/>
    <x v="0"/>
    <n v="100"/>
  </r>
  <r>
    <x v="0"/>
    <n v="1"/>
    <n v="3"/>
    <n v="0"/>
    <n v="0"/>
    <n v="15"/>
    <n v="3071"/>
    <x v="34"/>
    <x v="0"/>
    <n v="79"/>
  </r>
  <r>
    <x v="1"/>
    <n v="0"/>
    <n v="2"/>
    <n v="0"/>
    <n v="3"/>
    <n v="14"/>
    <n v="3071"/>
    <x v="34"/>
    <x v="31"/>
    <n v="89"/>
  </r>
  <r>
    <x v="2"/>
    <n v="0"/>
    <n v="3"/>
    <n v="0"/>
    <n v="1"/>
    <n v="15"/>
    <n v="3071"/>
    <x v="34"/>
    <x v="13"/>
    <n v="84"/>
  </r>
  <r>
    <x v="0"/>
    <n v="1"/>
    <n v="10"/>
    <n v="7"/>
    <n v="15"/>
    <n v="11"/>
    <n v="3073"/>
    <x v="35"/>
    <x v="12"/>
    <n v="59"/>
  </r>
  <r>
    <x v="1"/>
    <n v="1"/>
    <n v="11"/>
    <n v="4"/>
    <n v="21"/>
    <n v="7"/>
    <n v="3073"/>
    <x v="35"/>
    <x v="6"/>
    <n v="64"/>
  </r>
  <r>
    <x v="2"/>
    <n v="0"/>
    <n v="16"/>
    <n v="2"/>
    <n v="12"/>
    <n v="14"/>
    <n v="3073"/>
    <x v="35"/>
    <x v="22"/>
    <n v="59"/>
  </r>
  <r>
    <x v="0"/>
    <n v="2"/>
    <n v="4"/>
    <n v="0"/>
    <n v="9"/>
    <n v="24"/>
    <n v="3075"/>
    <x v="36"/>
    <x v="31"/>
    <n v="85"/>
  </r>
  <r>
    <x v="1"/>
    <n v="2"/>
    <n v="6"/>
    <n v="4"/>
    <n v="6"/>
    <n v="21"/>
    <n v="3075"/>
    <x v="36"/>
    <x v="36"/>
    <n v="69"/>
  </r>
  <r>
    <x v="2"/>
    <n v="1"/>
    <n v="10"/>
    <n v="0"/>
    <n v="4"/>
    <n v="24"/>
    <n v="3075"/>
    <x v="36"/>
    <x v="37"/>
    <n v="72"/>
  </r>
  <r>
    <x v="0"/>
    <n v="0"/>
    <n v="0"/>
    <n v="0"/>
    <n v="0"/>
    <n v="2"/>
    <n v="3080"/>
    <x v="37"/>
    <x v="0"/>
    <n v="100"/>
  </r>
  <r>
    <x v="1"/>
    <n v="0"/>
    <n v="0"/>
    <n v="0"/>
    <n v="1"/>
    <n v="1"/>
    <n v="3080"/>
    <x v="37"/>
    <x v="10"/>
    <n v="100"/>
  </r>
  <r>
    <x v="2"/>
    <n v="0"/>
    <n v="0"/>
    <n v="0"/>
    <n v="0"/>
    <n v="2"/>
    <n v="3080"/>
    <x v="37"/>
    <x v="0"/>
    <n v="100"/>
  </r>
  <r>
    <x v="0"/>
    <n v="1"/>
    <n v="0"/>
    <n v="0"/>
    <n v="0"/>
    <n v="0"/>
    <n v="3085"/>
    <x v="38"/>
    <x v="0"/>
    <n v="0"/>
  </r>
  <r>
    <x v="1"/>
    <n v="1"/>
    <n v="0"/>
    <n v="0"/>
    <n v="0"/>
    <n v="0"/>
    <n v="3085"/>
    <x v="38"/>
    <x v="0"/>
    <n v="0"/>
  </r>
  <r>
    <x v="2"/>
    <n v="1"/>
    <n v="0"/>
    <n v="0"/>
    <n v="0"/>
    <n v="0"/>
    <n v="3085"/>
    <x v="38"/>
    <x v="0"/>
    <n v="0"/>
  </r>
  <r>
    <x v="0"/>
    <n v="0"/>
    <n v="0"/>
    <n v="0"/>
    <n v="0"/>
    <n v="1"/>
    <n v="3088"/>
    <x v="39"/>
    <x v="0"/>
    <n v="100"/>
  </r>
  <r>
    <x v="1"/>
    <n v="0"/>
    <n v="0"/>
    <n v="0"/>
    <n v="0"/>
    <n v="1"/>
    <n v="3088"/>
    <x v="39"/>
    <x v="0"/>
    <n v="100"/>
  </r>
  <r>
    <x v="2"/>
    <n v="0"/>
    <n v="0"/>
    <n v="0"/>
    <n v="0"/>
    <n v="1"/>
    <n v="3088"/>
    <x v="39"/>
    <x v="0"/>
    <n v="100"/>
  </r>
  <r>
    <x v="0"/>
    <n v="2"/>
    <n v="7"/>
    <n v="1"/>
    <n v="5"/>
    <n v="25"/>
    <n v="3093"/>
    <x v="40"/>
    <x v="7"/>
    <n v="75"/>
  </r>
  <r>
    <x v="1"/>
    <n v="0"/>
    <n v="5"/>
    <n v="1"/>
    <n v="9"/>
    <n v="25"/>
    <n v="3093"/>
    <x v="40"/>
    <x v="12"/>
    <n v="85"/>
  </r>
  <r>
    <x v="2"/>
    <n v="0"/>
    <n v="11"/>
    <n v="1"/>
    <n v="3"/>
    <n v="25"/>
    <n v="3093"/>
    <x v="40"/>
    <x v="37"/>
    <n v="70"/>
  </r>
  <r>
    <x v="0"/>
    <n v="0"/>
    <n v="4"/>
    <n v="0"/>
    <n v="3"/>
    <n v="5"/>
    <n v="3095"/>
    <x v="41"/>
    <x v="15"/>
    <n v="67"/>
  </r>
  <r>
    <x v="1"/>
    <n v="0"/>
    <n v="5"/>
    <n v="1"/>
    <n v="1"/>
    <n v="5"/>
    <n v="3095"/>
    <x v="41"/>
    <x v="21"/>
    <n v="50"/>
  </r>
  <r>
    <x v="2"/>
    <n v="0"/>
    <n v="4"/>
    <n v="0"/>
    <n v="2"/>
    <n v="6"/>
    <n v="3095"/>
    <x v="41"/>
    <x v="1"/>
    <n v="67"/>
  </r>
  <r>
    <x v="0"/>
    <n v="0"/>
    <n v="0"/>
    <n v="0"/>
    <n v="0"/>
    <n v="2"/>
    <n v="3097"/>
    <x v="42"/>
    <x v="0"/>
    <n v="100"/>
  </r>
  <r>
    <x v="1"/>
    <n v="0"/>
    <n v="0"/>
    <n v="0"/>
    <n v="0"/>
    <n v="2"/>
    <n v="3097"/>
    <x v="42"/>
    <x v="0"/>
    <n v="100"/>
  </r>
  <r>
    <x v="2"/>
    <n v="0"/>
    <n v="0"/>
    <n v="0"/>
    <n v="0"/>
    <n v="2"/>
    <n v="3097"/>
    <x v="42"/>
    <x v="0"/>
    <n v="100"/>
  </r>
  <r>
    <x v="0"/>
    <n v="1"/>
    <n v="7"/>
    <n v="1"/>
    <n v="1"/>
    <n v="9"/>
    <n v="3098"/>
    <x v="43"/>
    <x v="11"/>
    <n v="53"/>
  </r>
  <r>
    <x v="1"/>
    <n v="1"/>
    <n v="5"/>
    <n v="1"/>
    <n v="2"/>
    <n v="10"/>
    <n v="3098"/>
    <x v="43"/>
    <x v="1"/>
    <n v="63"/>
  </r>
  <r>
    <x v="2"/>
    <n v="0"/>
    <n v="4"/>
    <n v="0"/>
    <n v="2"/>
    <n v="13"/>
    <n v="3098"/>
    <x v="43"/>
    <x v="1"/>
    <n v="79"/>
  </r>
  <r>
    <x v="0"/>
    <n v="1"/>
    <n v="1"/>
    <n v="0"/>
    <n v="4"/>
    <n v="2"/>
    <n v="3100"/>
    <x v="44"/>
    <x v="12"/>
    <n v="75"/>
  </r>
  <r>
    <x v="1"/>
    <n v="0"/>
    <n v="1"/>
    <n v="2"/>
    <n v="3"/>
    <n v="2"/>
    <n v="3100"/>
    <x v="44"/>
    <x v="33"/>
    <n v="63"/>
  </r>
  <r>
    <x v="2"/>
    <n v="0"/>
    <n v="3"/>
    <n v="1"/>
    <n v="0"/>
    <n v="4"/>
    <n v="3100"/>
    <x v="44"/>
    <x v="13"/>
    <n v="50"/>
  </r>
  <r>
    <x v="0"/>
    <n v="0"/>
    <n v="0"/>
    <n v="0"/>
    <n v="2"/>
    <n v="2"/>
    <n v="3102"/>
    <x v="45"/>
    <x v="10"/>
    <n v="100"/>
  </r>
  <r>
    <x v="1"/>
    <n v="0"/>
    <n v="0"/>
    <n v="1"/>
    <n v="1"/>
    <n v="2"/>
    <n v="3102"/>
    <x v="45"/>
    <x v="10"/>
    <n v="75"/>
  </r>
  <r>
    <x v="2"/>
    <n v="0"/>
    <n v="1"/>
    <n v="1"/>
    <n v="1"/>
    <n v="1"/>
    <n v="3102"/>
    <x v="45"/>
    <x v="12"/>
    <n v="50"/>
  </r>
  <r>
    <x v="0"/>
    <n v="0"/>
    <n v="0"/>
    <n v="0"/>
    <n v="1"/>
    <n v="3"/>
    <n v="3103"/>
    <x v="46"/>
    <x v="10"/>
    <n v="100"/>
  </r>
  <r>
    <x v="1"/>
    <n v="0"/>
    <n v="0"/>
    <n v="0"/>
    <n v="1"/>
    <n v="3"/>
    <n v="3103"/>
    <x v="46"/>
    <x v="10"/>
    <n v="100"/>
  </r>
  <r>
    <x v="2"/>
    <n v="0"/>
    <n v="0"/>
    <n v="0"/>
    <n v="0"/>
    <n v="4"/>
    <n v="3103"/>
    <x v="46"/>
    <x v="0"/>
    <n v="100"/>
  </r>
  <r>
    <x v="0"/>
    <n v="0"/>
    <n v="0"/>
    <n v="0"/>
    <n v="0"/>
    <n v="1"/>
    <n v="3104"/>
    <x v="47"/>
    <x v="0"/>
    <n v="100"/>
  </r>
  <r>
    <x v="1"/>
    <n v="0"/>
    <n v="0"/>
    <n v="0"/>
    <n v="0"/>
    <n v="1"/>
    <n v="3104"/>
    <x v="47"/>
    <x v="0"/>
    <n v="100"/>
  </r>
  <r>
    <x v="2"/>
    <n v="0"/>
    <n v="0"/>
    <n v="0"/>
    <n v="0"/>
    <n v="1"/>
    <n v="3104"/>
    <x v="47"/>
    <x v="0"/>
    <n v="100"/>
  </r>
  <r>
    <x v="0"/>
    <n v="0"/>
    <n v="1"/>
    <n v="2"/>
    <n v="2"/>
    <n v="0"/>
    <n v="3107"/>
    <x v="48"/>
    <x v="38"/>
    <n v="40"/>
  </r>
  <r>
    <x v="1"/>
    <n v="1"/>
    <n v="1"/>
    <n v="2"/>
    <n v="1"/>
    <n v="0"/>
    <n v="3107"/>
    <x v="48"/>
    <x v="31"/>
    <n v="20"/>
  </r>
  <r>
    <x v="2"/>
    <n v="0"/>
    <n v="1"/>
    <n v="1"/>
    <n v="1"/>
    <n v="2"/>
    <n v="3107"/>
    <x v="48"/>
    <x v="12"/>
    <n v="60"/>
  </r>
  <r>
    <x v="0"/>
    <n v="2"/>
    <n v="1"/>
    <n v="0"/>
    <n v="0"/>
    <n v="3"/>
    <n v="3110"/>
    <x v="49"/>
    <x v="0"/>
    <n v="50"/>
  </r>
  <r>
    <x v="1"/>
    <n v="0"/>
    <n v="2"/>
    <n v="0"/>
    <n v="0"/>
    <n v="4"/>
    <n v="3110"/>
    <x v="49"/>
    <x v="0"/>
    <n v="67"/>
  </r>
  <r>
    <x v="2"/>
    <n v="0"/>
    <n v="4"/>
    <n v="0"/>
    <n v="0"/>
    <n v="2"/>
    <n v="3110"/>
    <x v="49"/>
    <x v="0"/>
    <n v="33"/>
  </r>
  <r>
    <x v="0"/>
    <n v="0"/>
    <n v="0"/>
    <n v="0"/>
    <n v="0"/>
    <n v="2"/>
    <n v="3112"/>
    <x v="50"/>
    <x v="0"/>
    <n v="100"/>
  </r>
  <r>
    <x v="1"/>
    <n v="0"/>
    <n v="0"/>
    <n v="0"/>
    <n v="1"/>
    <n v="1"/>
    <n v="3112"/>
    <x v="50"/>
    <x v="10"/>
    <n v="100"/>
  </r>
  <r>
    <x v="2"/>
    <n v="0"/>
    <n v="1"/>
    <n v="0"/>
    <n v="0"/>
    <n v="1"/>
    <n v="3112"/>
    <x v="50"/>
    <x v="0"/>
    <n v="50"/>
  </r>
  <r>
    <x v="0"/>
    <n v="0"/>
    <n v="1"/>
    <n v="0"/>
    <n v="2"/>
    <n v="11"/>
    <n v="3113"/>
    <x v="51"/>
    <x v="12"/>
    <n v="93"/>
  </r>
  <r>
    <x v="1"/>
    <n v="0"/>
    <n v="2"/>
    <n v="1"/>
    <n v="5"/>
    <n v="6"/>
    <n v="3113"/>
    <x v="51"/>
    <x v="25"/>
    <n v="79"/>
  </r>
  <r>
    <x v="2"/>
    <n v="0"/>
    <n v="3"/>
    <n v="0"/>
    <n v="0"/>
    <n v="11"/>
    <n v="3113"/>
    <x v="51"/>
    <x v="0"/>
    <n v="79"/>
  </r>
  <r>
    <x v="0"/>
    <n v="0"/>
    <n v="1"/>
    <n v="0"/>
    <n v="0"/>
    <n v="1"/>
    <n v="3116"/>
    <x v="52"/>
    <x v="0"/>
    <n v="50"/>
  </r>
  <r>
    <x v="1"/>
    <n v="0"/>
    <n v="1"/>
    <n v="0"/>
    <n v="1"/>
    <n v="0"/>
    <n v="3116"/>
    <x v="52"/>
    <x v="3"/>
    <n v="50"/>
  </r>
  <r>
    <x v="2"/>
    <n v="0"/>
    <n v="1"/>
    <n v="0"/>
    <n v="0"/>
    <n v="1"/>
    <n v="3116"/>
    <x v="52"/>
    <x v="0"/>
    <n v="50"/>
  </r>
  <r>
    <x v="0"/>
    <n v="3"/>
    <n v="2"/>
    <n v="1"/>
    <n v="0"/>
    <n v="2"/>
    <n v="3118"/>
    <x v="53"/>
    <x v="30"/>
    <n v="25"/>
  </r>
  <r>
    <x v="1"/>
    <n v="0"/>
    <n v="5"/>
    <n v="1"/>
    <n v="1"/>
    <n v="1"/>
    <n v="3118"/>
    <x v="53"/>
    <x v="21"/>
    <n v="25"/>
  </r>
  <r>
    <x v="2"/>
    <n v="1"/>
    <n v="4"/>
    <n v="0"/>
    <n v="0"/>
    <n v="3"/>
    <n v="3118"/>
    <x v="53"/>
    <x v="0"/>
    <n v="38"/>
  </r>
  <r>
    <x v="0"/>
    <n v="3"/>
    <n v="6"/>
    <n v="0"/>
    <n v="7"/>
    <n v="21"/>
    <n v="3124"/>
    <x v="54"/>
    <x v="28"/>
    <n v="76"/>
  </r>
  <r>
    <x v="1"/>
    <n v="2"/>
    <n v="11"/>
    <n v="3"/>
    <n v="7"/>
    <n v="14"/>
    <n v="3124"/>
    <x v="54"/>
    <x v="15"/>
    <n v="57"/>
  </r>
  <r>
    <x v="2"/>
    <n v="5"/>
    <n v="6"/>
    <n v="2"/>
    <n v="3"/>
    <n v="21"/>
    <n v="3124"/>
    <x v="54"/>
    <x v="24"/>
    <n v="65"/>
  </r>
  <r>
    <x v="0"/>
    <n v="1"/>
    <n v="11"/>
    <n v="1"/>
    <n v="3"/>
    <n v="9"/>
    <n v="3125"/>
    <x v="55"/>
    <x v="13"/>
    <n v="48"/>
  </r>
  <r>
    <x v="1"/>
    <n v="1"/>
    <n v="8"/>
    <n v="0"/>
    <n v="3"/>
    <n v="13"/>
    <n v="3125"/>
    <x v="55"/>
    <x v="13"/>
    <n v="64"/>
  </r>
  <r>
    <x v="2"/>
    <n v="0"/>
    <n v="11"/>
    <n v="2"/>
    <n v="1"/>
    <n v="11"/>
    <n v="3125"/>
    <x v="55"/>
    <x v="29"/>
    <n v="48"/>
  </r>
  <r>
    <x v="0"/>
    <n v="4"/>
    <n v="3"/>
    <n v="2"/>
    <n v="0"/>
    <n v="7"/>
    <n v="3127"/>
    <x v="56"/>
    <x v="9"/>
    <n v="44"/>
  </r>
  <r>
    <x v="1"/>
    <n v="3"/>
    <n v="4"/>
    <n v="0"/>
    <n v="3"/>
    <n v="6"/>
    <n v="3127"/>
    <x v="56"/>
    <x v="39"/>
    <n v="56"/>
  </r>
  <r>
    <x v="2"/>
    <n v="1"/>
    <n v="6"/>
    <n v="1"/>
    <n v="2"/>
    <n v="6"/>
    <n v="3127"/>
    <x v="56"/>
    <x v="39"/>
    <n v="50"/>
  </r>
  <r>
    <x v="0"/>
    <n v="0"/>
    <n v="0"/>
    <n v="0"/>
    <n v="0"/>
    <n v="9"/>
    <n v="3130"/>
    <x v="57"/>
    <x v="0"/>
    <n v="100"/>
  </r>
  <r>
    <x v="1"/>
    <n v="1"/>
    <n v="0"/>
    <n v="0"/>
    <n v="0"/>
    <n v="8"/>
    <n v="3130"/>
    <x v="57"/>
    <x v="0"/>
    <n v="89"/>
  </r>
  <r>
    <x v="2"/>
    <n v="1"/>
    <n v="0"/>
    <n v="0"/>
    <n v="0"/>
    <n v="8"/>
    <n v="3130"/>
    <x v="57"/>
    <x v="0"/>
    <n v="89"/>
  </r>
  <r>
    <x v="0"/>
    <n v="0"/>
    <n v="3"/>
    <n v="0"/>
    <n v="5"/>
    <n v="16"/>
    <n v="3132"/>
    <x v="58"/>
    <x v="14"/>
    <n v="88"/>
  </r>
  <r>
    <x v="1"/>
    <n v="0"/>
    <n v="1"/>
    <n v="4"/>
    <n v="7"/>
    <n v="12"/>
    <n v="3132"/>
    <x v="58"/>
    <x v="4"/>
    <n v="79"/>
  </r>
  <r>
    <x v="2"/>
    <n v="0"/>
    <n v="3"/>
    <n v="0"/>
    <n v="4"/>
    <n v="17"/>
    <n v="3132"/>
    <x v="58"/>
    <x v="8"/>
    <n v="88"/>
  </r>
  <r>
    <x v="0"/>
    <n v="0"/>
    <n v="1"/>
    <n v="0"/>
    <n v="0"/>
    <n v="0"/>
    <n v="3133"/>
    <x v="59"/>
    <x v="0"/>
    <n v="0"/>
  </r>
  <r>
    <x v="1"/>
    <n v="0"/>
    <n v="0"/>
    <n v="1"/>
    <n v="0"/>
    <n v="0"/>
    <n v="3133"/>
    <x v="59"/>
    <x v="10"/>
    <n v="0"/>
  </r>
  <r>
    <x v="2"/>
    <n v="0"/>
    <n v="1"/>
    <n v="0"/>
    <n v="0"/>
    <n v="0"/>
    <n v="3133"/>
    <x v="59"/>
    <x v="0"/>
    <n v="0"/>
  </r>
  <r>
    <x v="0"/>
    <n v="0"/>
    <n v="0"/>
    <n v="0"/>
    <n v="2"/>
    <n v="0"/>
    <n v="3135"/>
    <x v="60"/>
    <x v="10"/>
    <n v="100"/>
  </r>
  <r>
    <x v="1"/>
    <n v="0"/>
    <n v="0"/>
    <n v="1"/>
    <n v="1"/>
    <n v="0"/>
    <n v="3135"/>
    <x v="60"/>
    <x v="10"/>
    <n v="50"/>
  </r>
  <r>
    <x v="2"/>
    <n v="0"/>
    <n v="0"/>
    <n v="0"/>
    <n v="2"/>
    <n v="0"/>
    <n v="3135"/>
    <x v="60"/>
    <x v="10"/>
    <n v="100"/>
  </r>
  <r>
    <x v="0"/>
    <n v="0"/>
    <n v="0"/>
    <n v="0"/>
    <n v="0"/>
    <n v="8"/>
    <n v="3136"/>
    <x v="61"/>
    <x v="0"/>
    <n v="100"/>
  </r>
  <r>
    <x v="1"/>
    <n v="0"/>
    <n v="3"/>
    <n v="1"/>
    <n v="0"/>
    <n v="4"/>
    <n v="3136"/>
    <x v="61"/>
    <x v="13"/>
    <n v="50"/>
  </r>
  <r>
    <x v="2"/>
    <n v="0"/>
    <n v="3"/>
    <n v="0"/>
    <n v="1"/>
    <n v="4"/>
    <n v="3136"/>
    <x v="61"/>
    <x v="13"/>
    <n v="63"/>
  </r>
  <r>
    <x v="0"/>
    <n v="0"/>
    <n v="1"/>
    <n v="0"/>
    <n v="0"/>
    <n v="5"/>
    <n v="3139"/>
    <x v="62"/>
    <x v="0"/>
    <n v="83"/>
  </r>
  <r>
    <x v="1"/>
    <n v="0"/>
    <n v="1"/>
    <n v="0"/>
    <n v="0"/>
    <n v="5"/>
    <n v="3139"/>
    <x v="62"/>
    <x v="0"/>
    <n v="83"/>
  </r>
  <r>
    <x v="2"/>
    <n v="0"/>
    <n v="1"/>
    <n v="0"/>
    <n v="0"/>
    <n v="5"/>
    <n v="3139"/>
    <x v="62"/>
    <x v="0"/>
    <n v="83"/>
  </r>
  <r>
    <x v="0"/>
    <n v="0"/>
    <n v="1"/>
    <n v="0"/>
    <n v="0"/>
    <n v="3"/>
    <n v="3141"/>
    <x v="63"/>
    <x v="0"/>
    <n v="75"/>
  </r>
  <r>
    <x v="1"/>
    <n v="0"/>
    <n v="0"/>
    <n v="0"/>
    <n v="1"/>
    <n v="3"/>
    <n v="3141"/>
    <x v="63"/>
    <x v="10"/>
    <n v="100"/>
  </r>
  <r>
    <x v="2"/>
    <n v="0"/>
    <n v="0"/>
    <n v="0"/>
    <n v="1"/>
    <n v="3"/>
    <n v="3141"/>
    <x v="63"/>
    <x v="10"/>
    <n v="100"/>
  </r>
  <r>
    <x v="0"/>
    <n v="5"/>
    <n v="8"/>
    <n v="3"/>
    <n v="3"/>
    <n v="33"/>
    <n v="3144"/>
    <x v="64"/>
    <x v="40"/>
    <n v="69"/>
  </r>
  <r>
    <x v="1"/>
    <n v="4"/>
    <n v="7"/>
    <n v="5"/>
    <n v="9"/>
    <n v="27"/>
    <n v="3144"/>
    <x v="64"/>
    <x v="36"/>
    <n v="69"/>
  </r>
  <r>
    <x v="2"/>
    <n v="2"/>
    <n v="13"/>
    <n v="2"/>
    <n v="3"/>
    <n v="32"/>
    <n v="3144"/>
    <x v="64"/>
    <x v="13"/>
    <n v="67"/>
  </r>
  <r>
    <x v="0"/>
    <n v="1"/>
    <n v="5"/>
    <n v="1"/>
    <n v="0"/>
    <n v="7"/>
    <n v="3146"/>
    <x v="65"/>
    <x v="18"/>
    <n v="50"/>
  </r>
  <r>
    <x v="1"/>
    <n v="1"/>
    <n v="5"/>
    <n v="1"/>
    <n v="3"/>
    <n v="4"/>
    <n v="3146"/>
    <x v="65"/>
    <x v="7"/>
    <n v="50"/>
  </r>
  <r>
    <x v="2"/>
    <n v="0"/>
    <n v="9"/>
    <n v="1"/>
    <n v="0"/>
    <n v="4"/>
    <n v="3146"/>
    <x v="65"/>
    <x v="41"/>
    <n v="29"/>
  </r>
  <r>
    <x v="0"/>
    <n v="0"/>
    <n v="1"/>
    <n v="1"/>
    <n v="0"/>
    <n v="4"/>
    <n v="3153"/>
    <x v="66"/>
    <x v="3"/>
    <n v="67"/>
  </r>
  <r>
    <x v="1"/>
    <n v="0"/>
    <n v="1"/>
    <n v="1"/>
    <n v="0"/>
    <n v="4"/>
    <n v="3153"/>
    <x v="66"/>
    <x v="3"/>
    <n v="67"/>
  </r>
  <r>
    <x v="2"/>
    <n v="0"/>
    <n v="2"/>
    <n v="0"/>
    <n v="0"/>
    <n v="4"/>
    <n v="3153"/>
    <x v="66"/>
    <x v="0"/>
    <n v="67"/>
  </r>
  <r>
    <x v="0"/>
    <n v="3"/>
    <n v="1"/>
    <n v="1"/>
    <n v="6"/>
    <n v="8"/>
    <n v="3154"/>
    <x v="67"/>
    <x v="42"/>
    <n v="74"/>
  </r>
  <r>
    <x v="1"/>
    <n v="2"/>
    <n v="3"/>
    <n v="2"/>
    <n v="7"/>
    <n v="5"/>
    <n v="3154"/>
    <x v="67"/>
    <x v="42"/>
    <n v="63"/>
  </r>
  <r>
    <x v="2"/>
    <n v="3"/>
    <n v="1"/>
    <n v="2"/>
    <n v="3"/>
    <n v="10"/>
    <n v="3154"/>
    <x v="67"/>
    <x v="36"/>
    <n v="68"/>
  </r>
  <r>
    <x v="0"/>
    <n v="0"/>
    <n v="1"/>
    <n v="0"/>
    <n v="3"/>
    <n v="3"/>
    <n v="3155"/>
    <x v="68"/>
    <x v="25"/>
    <n v="86"/>
  </r>
  <r>
    <x v="1"/>
    <n v="0"/>
    <n v="6"/>
    <n v="0"/>
    <n v="1"/>
    <n v="0"/>
    <n v="3155"/>
    <x v="68"/>
    <x v="18"/>
    <n v="14"/>
  </r>
  <r>
    <x v="2"/>
    <n v="0"/>
    <n v="5"/>
    <n v="1"/>
    <n v="0"/>
    <n v="1"/>
    <n v="3155"/>
    <x v="68"/>
    <x v="30"/>
    <n v="14"/>
  </r>
  <r>
    <x v="0"/>
    <n v="2"/>
    <n v="4"/>
    <n v="0"/>
    <n v="0"/>
    <n v="8"/>
    <n v="3156"/>
    <x v="69"/>
    <x v="0"/>
    <n v="57"/>
  </r>
  <r>
    <x v="1"/>
    <n v="1"/>
    <n v="4"/>
    <n v="0"/>
    <n v="1"/>
    <n v="8"/>
    <n v="3156"/>
    <x v="69"/>
    <x v="30"/>
    <n v="64"/>
  </r>
  <r>
    <x v="2"/>
    <n v="1"/>
    <n v="6"/>
    <n v="0"/>
    <n v="0"/>
    <n v="7"/>
    <n v="3156"/>
    <x v="69"/>
    <x v="0"/>
    <n v="50"/>
  </r>
  <r>
    <x v="0"/>
    <n v="0"/>
    <n v="1"/>
    <n v="0"/>
    <n v="1"/>
    <n v="0"/>
    <n v="17014"/>
    <x v="70"/>
    <x v="3"/>
    <n v="50"/>
  </r>
  <r>
    <x v="1"/>
    <n v="0"/>
    <n v="1"/>
    <n v="0"/>
    <n v="1"/>
    <n v="0"/>
    <n v="17014"/>
    <x v="70"/>
    <x v="3"/>
    <n v="50"/>
  </r>
  <r>
    <x v="2"/>
    <n v="0"/>
    <n v="1"/>
    <n v="0"/>
    <n v="1"/>
    <n v="0"/>
    <n v="17014"/>
    <x v="70"/>
    <x v="3"/>
    <n v="50"/>
  </r>
  <r>
    <x v="3"/>
    <m/>
    <m/>
    <m/>
    <m/>
    <m/>
    <m/>
    <x v="71"/>
    <x v="4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K78" firstHeaderRow="1" firstDataRow="3" firstDataCol="1"/>
  <pivotFields count="10"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3">
        <item x="52"/>
        <item x="50"/>
        <item x="17"/>
        <item x="25"/>
        <item x="24"/>
        <item x="36"/>
        <item x="63"/>
        <item x="1"/>
        <item x="69"/>
        <item x="13"/>
        <item x="67"/>
        <item x="3"/>
        <item x="51"/>
        <item x="0"/>
        <item x="35"/>
        <item x="33"/>
        <item x="41"/>
        <item x="55"/>
        <item x="58"/>
        <item x="2"/>
        <item x="45"/>
        <item x="12"/>
        <item x="20"/>
        <item x="68"/>
        <item x="27"/>
        <item x="48"/>
        <item x="15"/>
        <item x="47"/>
        <item x="39"/>
        <item x="11"/>
        <item x="34"/>
        <item x="16"/>
        <item x="29"/>
        <item x="64"/>
        <item x="31"/>
        <item x="8"/>
        <item x="65"/>
        <item x="61"/>
        <item x="32"/>
        <item x="4"/>
        <item x="18"/>
        <item x="44"/>
        <item x="56"/>
        <item x="70"/>
        <item x="43"/>
        <item x="10"/>
        <item x="40"/>
        <item x="28"/>
        <item x="38"/>
        <item x="66"/>
        <item x="62"/>
        <item x="57"/>
        <item x="22"/>
        <item x="5"/>
        <item x="59"/>
        <item x="7"/>
        <item x="54"/>
        <item x="14"/>
        <item x="49"/>
        <item x="42"/>
        <item x="9"/>
        <item x="60"/>
        <item x="37"/>
        <item x="30"/>
        <item x="6"/>
        <item x="21"/>
        <item x="53"/>
        <item x="46"/>
        <item x="26"/>
        <item x="23"/>
        <item x="19"/>
        <item x="71"/>
        <item t="default"/>
      </items>
    </pivotField>
    <pivotField dataField="1" showAll="0">
      <items count="45">
        <item x="0"/>
        <item x="41"/>
        <item x="18"/>
        <item x="30"/>
        <item x="2"/>
        <item x="11"/>
        <item x="29"/>
        <item x="9"/>
        <item x="13"/>
        <item x="37"/>
        <item x="21"/>
        <item x="39"/>
        <item x="24"/>
        <item x="40"/>
        <item x="1"/>
        <item x="16"/>
        <item x="32"/>
        <item x="7"/>
        <item x="15"/>
        <item x="28"/>
        <item x="27"/>
        <item x="22"/>
        <item x="17"/>
        <item x="3"/>
        <item x="19"/>
        <item x="36"/>
        <item x="8"/>
        <item x="31"/>
        <item x="14"/>
        <item x="42"/>
        <item x="12"/>
        <item x="6"/>
        <item x="34"/>
        <item x="35"/>
        <item x="20"/>
        <item x="23"/>
        <item x="25"/>
        <item x="26"/>
        <item x="38"/>
        <item x="33"/>
        <item x="5"/>
        <item x="4"/>
        <item x="10"/>
        <item x="43"/>
        <item t="default"/>
      </items>
    </pivotField>
    <pivotField dataField="1" showAll="0"/>
  </pivotFields>
  <rowFields count="1">
    <field x="7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2">
    <field x="0"/>
    <field x="-2"/>
  </colFields>
  <col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Sum of Summary 1" fld="8" baseField="7" baseItem="0"/>
    <dataField name="Sum of Summary 2" fld="9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8"/>
  <sheetViews>
    <sheetView topLeftCell="A60" workbookViewId="0">
      <selection activeCell="A4" sqref="A4:G76"/>
    </sheetView>
  </sheetViews>
  <sheetFormatPr defaultRowHeight="15" x14ac:dyDescent="0.25"/>
  <cols>
    <col min="1" max="1" width="31.28515625" bestFit="1" customWidth="1"/>
    <col min="2" max="2" width="17.5703125" customWidth="1"/>
    <col min="3" max="9" width="17.5703125" bestFit="1" customWidth="1"/>
    <col min="10" max="11" width="22.5703125" bestFit="1" customWidth="1"/>
    <col min="12" max="43" width="3" bestFit="1" customWidth="1"/>
    <col min="44" max="44" width="4" bestFit="1" customWidth="1"/>
    <col min="45" max="45" width="7.28515625" bestFit="1" customWidth="1"/>
    <col min="46" max="46" width="11.28515625" bestFit="1" customWidth="1"/>
  </cols>
  <sheetData>
    <row r="3" spans="1:11" x14ac:dyDescent="0.25">
      <c r="B3" s="1" t="s">
        <v>94</v>
      </c>
    </row>
    <row r="4" spans="1:11" x14ac:dyDescent="0.25">
      <c r="B4">
        <v>1</v>
      </c>
      <c r="D4">
        <v>2</v>
      </c>
      <c r="F4">
        <v>3</v>
      </c>
      <c r="H4" t="s">
        <v>92</v>
      </c>
      <c r="J4" t="s">
        <v>97</v>
      </c>
      <c r="K4" t="s">
        <v>98</v>
      </c>
    </row>
    <row r="5" spans="1:11" x14ac:dyDescent="0.25">
      <c r="A5" s="1" t="s">
        <v>91</v>
      </c>
      <c r="B5" t="s">
        <v>95</v>
      </c>
      <c r="C5" t="s">
        <v>96</v>
      </c>
      <c r="D5" t="s">
        <v>95</v>
      </c>
      <c r="E5" t="s">
        <v>96</v>
      </c>
      <c r="F5" t="s">
        <v>95</v>
      </c>
      <c r="G5" t="s">
        <v>96</v>
      </c>
      <c r="H5" t="s">
        <v>95</v>
      </c>
      <c r="I5" t="s">
        <v>96</v>
      </c>
    </row>
    <row r="6" spans="1:11" x14ac:dyDescent="0.25">
      <c r="A6" s="2" t="s">
        <v>74</v>
      </c>
      <c r="B6" s="3">
        <v>0</v>
      </c>
      <c r="C6" s="3">
        <v>50</v>
      </c>
      <c r="D6" s="3">
        <v>50</v>
      </c>
      <c r="E6" s="3">
        <v>50</v>
      </c>
      <c r="F6" s="3">
        <v>0</v>
      </c>
      <c r="G6" s="3">
        <v>50</v>
      </c>
      <c r="H6" s="3"/>
      <c r="I6" s="3"/>
      <c r="J6" s="3">
        <v>50</v>
      </c>
      <c r="K6" s="3">
        <v>150</v>
      </c>
    </row>
    <row r="7" spans="1:11" x14ac:dyDescent="0.25">
      <c r="A7" s="2" t="s">
        <v>35</v>
      </c>
      <c r="B7" s="3">
        <v>0</v>
      </c>
      <c r="C7" s="3">
        <v>100</v>
      </c>
      <c r="D7" s="3">
        <v>100</v>
      </c>
      <c r="E7" s="3">
        <v>100</v>
      </c>
      <c r="F7" s="3">
        <v>0</v>
      </c>
      <c r="G7" s="3">
        <v>50</v>
      </c>
      <c r="H7" s="3"/>
      <c r="I7" s="3"/>
      <c r="J7" s="3">
        <v>100</v>
      </c>
      <c r="K7" s="3">
        <v>250</v>
      </c>
    </row>
    <row r="8" spans="1:11" x14ac:dyDescent="0.25">
      <c r="A8" s="2" t="s">
        <v>13</v>
      </c>
      <c r="B8" s="3">
        <v>75</v>
      </c>
      <c r="C8" s="3">
        <v>84</v>
      </c>
      <c r="D8" s="3">
        <v>78</v>
      </c>
      <c r="E8" s="3">
        <v>84</v>
      </c>
      <c r="F8" s="3">
        <v>0</v>
      </c>
      <c r="G8" s="3">
        <v>74</v>
      </c>
      <c r="H8" s="3"/>
      <c r="I8" s="3"/>
      <c r="J8" s="3">
        <v>153</v>
      </c>
      <c r="K8" s="3">
        <v>242</v>
      </c>
    </row>
    <row r="9" spans="1:11" x14ac:dyDescent="0.25">
      <c r="A9" s="2" t="s">
        <v>18</v>
      </c>
      <c r="B9" s="3">
        <v>40</v>
      </c>
      <c r="C9" s="3">
        <v>75</v>
      </c>
      <c r="D9" s="3">
        <v>57</v>
      </c>
      <c r="E9" s="3">
        <v>69</v>
      </c>
      <c r="F9" s="3">
        <v>17</v>
      </c>
      <c r="G9" s="3">
        <v>69</v>
      </c>
      <c r="H9" s="3"/>
      <c r="I9" s="3"/>
      <c r="J9" s="3">
        <v>114</v>
      </c>
      <c r="K9" s="3">
        <v>213</v>
      </c>
    </row>
    <row r="10" spans="1:11" x14ac:dyDescent="0.25">
      <c r="A10" s="2" t="s">
        <v>67</v>
      </c>
      <c r="B10" s="3">
        <v>50</v>
      </c>
      <c r="C10" s="3">
        <v>88</v>
      </c>
      <c r="D10" s="3">
        <v>100</v>
      </c>
      <c r="E10" s="3">
        <v>88</v>
      </c>
      <c r="F10" s="3">
        <v>67</v>
      </c>
      <c r="G10" s="3">
        <v>88</v>
      </c>
      <c r="H10" s="3"/>
      <c r="I10" s="3"/>
      <c r="J10" s="3">
        <v>217</v>
      </c>
      <c r="K10" s="3">
        <v>264</v>
      </c>
    </row>
    <row r="11" spans="1:11" x14ac:dyDescent="0.25">
      <c r="A11" s="2" t="s">
        <v>26</v>
      </c>
      <c r="B11" s="3">
        <v>60</v>
      </c>
      <c r="C11" s="3">
        <v>85</v>
      </c>
      <c r="D11" s="3">
        <v>56</v>
      </c>
      <c r="E11" s="3">
        <v>69</v>
      </c>
      <c r="F11" s="3">
        <v>27</v>
      </c>
      <c r="G11" s="3">
        <v>72</v>
      </c>
      <c r="H11" s="3"/>
      <c r="I11" s="3"/>
      <c r="J11" s="3">
        <v>143</v>
      </c>
      <c r="K11" s="3">
        <v>226</v>
      </c>
    </row>
    <row r="12" spans="1:11" x14ac:dyDescent="0.25">
      <c r="A12" s="2" t="s">
        <v>43</v>
      </c>
      <c r="B12" s="3">
        <v>0</v>
      </c>
      <c r="C12" s="3">
        <v>75</v>
      </c>
      <c r="D12" s="3">
        <v>100</v>
      </c>
      <c r="E12" s="3">
        <v>100</v>
      </c>
      <c r="F12" s="3">
        <v>100</v>
      </c>
      <c r="G12" s="3">
        <v>100</v>
      </c>
      <c r="H12" s="3"/>
      <c r="I12" s="3"/>
      <c r="J12" s="3">
        <v>200</v>
      </c>
      <c r="K12" s="3">
        <v>275</v>
      </c>
    </row>
    <row r="13" spans="1:11" x14ac:dyDescent="0.25">
      <c r="A13" s="2" t="s">
        <v>63</v>
      </c>
      <c r="B13" s="3">
        <v>50</v>
      </c>
      <c r="C13" s="3">
        <v>75</v>
      </c>
      <c r="D13" s="3">
        <v>33</v>
      </c>
      <c r="E13" s="3">
        <v>25</v>
      </c>
      <c r="F13" s="3">
        <v>50</v>
      </c>
      <c r="G13" s="3">
        <v>50</v>
      </c>
      <c r="H13" s="3"/>
      <c r="I13" s="3"/>
      <c r="J13" s="3">
        <v>133</v>
      </c>
      <c r="K13" s="3">
        <v>150</v>
      </c>
    </row>
    <row r="14" spans="1:11" x14ac:dyDescent="0.25">
      <c r="A14" s="2" t="s">
        <v>47</v>
      </c>
      <c r="B14" s="3">
        <v>0</v>
      </c>
      <c r="C14" s="3">
        <v>57</v>
      </c>
      <c r="D14" s="3">
        <v>17</v>
      </c>
      <c r="E14" s="3">
        <v>64</v>
      </c>
      <c r="F14" s="3">
        <v>0</v>
      </c>
      <c r="G14" s="3">
        <v>50</v>
      </c>
      <c r="H14" s="3"/>
      <c r="I14" s="3"/>
      <c r="J14" s="3">
        <v>17</v>
      </c>
      <c r="K14" s="3">
        <v>171</v>
      </c>
    </row>
    <row r="15" spans="1:11" x14ac:dyDescent="0.25">
      <c r="A15" s="2" t="s">
        <v>11</v>
      </c>
      <c r="B15" s="3">
        <v>50</v>
      </c>
      <c r="C15" s="3">
        <v>87</v>
      </c>
      <c r="D15" s="3">
        <v>67</v>
      </c>
      <c r="E15" s="3">
        <v>73</v>
      </c>
      <c r="F15" s="3">
        <v>25</v>
      </c>
      <c r="G15" s="3">
        <v>80</v>
      </c>
      <c r="H15" s="3"/>
      <c r="I15" s="3"/>
      <c r="J15" s="3">
        <v>142</v>
      </c>
      <c r="K15" s="3">
        <v>240</v>
      </c>
    </row>
    <row r="16" spans="1:11" x14ac:dyDescent="0.25">
      <c r="A16" s="2" t="s">
        <v>46</v>
      </c>
      <c r="B16" s="3">
        <v>64</v>
      </c>
      <c r="C16" s="3">
        <v>74</v>
      </c>
      <c r="D16" s="3">
        <v>64</v>
      </c>
      <c r="E16" s="3">
        <v>63</v>
      </c>
      <c r="F16" s="3">
        <v>56</v>
      </c>
      <c r="G16" s="3">
        <v>68</v>
      </c>
      <c r="H16" s="3"/>
      <c r="I16" s="3"/>
      <c r="J16" s="3">
        <v>184</v>
      </c>
      <c r="K16" s="3">
        <v>205</v>
      </c>
    </row>
    <row r="17" spans="1:11" x14ac:dyDescent="0.25">
      <c r="A17" s="2" t="s">
        <v>2</v>
      </c>
      <c r="B17" s="3">
        <v>40</v>
      </c>
      <c r="C17" s="3">
        <v>83</v>
      </c>
      <c r="D17" s="3">
        <v>57</v>
      </c>
      <c r="E17" s="3">
        <v>71</v>
      </c>
      <c r="F17" s="3">
        <v>22</v>
      </c>
      <c r="G17" s="3">
        <v>71</v>
      </c>
      <c r="H17" s="3"/>
      <c r="I17" s="3"/>
      <c r="J17" s="3">
        <v>119</v>
      </c>
      <c r="K17" s="3">
        <v>225</v>
      </c>
    </row>
    <row r="18" spans="1:11" x14ac:dyDescent="0.25">
      <c r="A18" s="2" t="s">
        <v>36</v>
      </c>
      <c r="B18" s="3">
        <v>67</v>
      </c>
      <c r="C18" s="3">
        <v>93</v>
      </c>
      <c r="D18" s="3">
        <v>75</v>
      </c>
      <c r="E18" s="3">
        <v>79</v>
      </c>
      <c r="F18" s="3">
        <v>0</v>
      </c>
      <c r="G18" s="3">
        <v>79</v>
      </c>
      <c r="H18" s="3"/>
      <c r="I18" s="3"/>
      <c r="J18" s="3">
        <v>142</v>
      </c>
      <c r="K18" s="3">
        <v>251</v>
      </c>
    </row>
    <row r="19" spans="1:11" x14ac:dyDescent="0.25">
      <c r="A19" s="2" t="s">
        <v>0</v>
      </c>
      <c r="B19" s="3">
        <v>0</v>
      </c>
      <c r="C19" s="3">
        <v>78</v>
      </c>
      <c r="D19" s="3">
        <v>33</v>
      </c>
      <c r="E19" s="3">
        <v>81</v>
      </c>
      <c r="F19" s="3">
        <v>18</v>
      </c>
      <c r="G19" s="3">
        <v>76</v>
      </c>
      <c r="H19" s="3"/>
      <c r="I19" s="3"/>
      <c r="J19" s="3">
        <v>51</v>
      </c>
      <c r="K19" s="3">
        <v>235</v>
      </c>
    </row>
    <row r="20" spans="1:11" x14ac:dyDescent="0.25">
      <c r="A20" s="2" t="s">
        <v>25</v>
      </c>
      <c r="B20" s="3">
        <v>67</v>
      </c>
      <c r="C20" s="3">
        <v>59</v>
      </c>
      <c r="D20" s="3">
        <v>68</v>
      </c>
      <c r="E20" s="3">
        <v>64</v>
      </c>
      <c r="F20" s="3">
        <v>47</v>
      </c>
      <c r="G20" s="3">
        <v>59</v>
      </c>
      <c r="H20" s="3"/>
      <c r="I20" s="3"/>
      <c r="J20" s="3">
        <v>182</v>
      </c>
      <c r="K20" s="3">
        <v>182</v>
      </c>
    </row>
    <row r="21" spans="1:11" x14ac:dyDescent="0.25">
      <c r="A21" s="2" t="s">
        <v>70</v>
      </c>
      <c r="B21" s="3">
        <v>0</v>
      </c>
      <c r="C21" s="3">
        <v>100</v>
      </c>
      <c r="D21" s="3">
        <v>0</v>
      </c>
      <c r="E21" s="3">
        <v>100</v>
      </c>
      <c r="F21" s="3">
        <v>0</v>
      </c>
      <c r="G21" s="3">
        <v>100</v>
      </c>
      <c r="H21" s="3"/>
      <c r="I21" s="3"/>
      <c r="J21" s="3">
        <v>0</v>
      </c>
      <c r="K21" s="3">
        <v>300</v>
      </c>
    </row>
    <row r="22" spans="1:11" x14ac:dyDescent="0.25">
      <c r="A22" s="2" t="s">
        <v>28</v>
      </c>
      <c r="B22" s="3">
        <v>43</v>
      </c>
      <c r="C22" s="3">
        <v>67</v>
      </c>
      <c r="D22" s="3">
        <v>29</v>
      </c>
      <c r="E22" s="3">
        <v>50</v>
      </c>
      <c r="F22" s="3">
        <v>33</v>
      </c>
      <c r="G22" s="3">
        <v>67</v>
      </c>
      <c r="H22" s="3"/>
      <c r="I22" s="3"/>
      <c r="J22" s="3">
        <v>105</v>
      </c>
      <c r="K22" s="3">
        <v>184</v>
      </c>
    </row>
    <row r="23" spans="1:11" x14ac:dyDescent="0.25">
      <c r="A23" s="2" t="s">
        <v>75</v>
      </c>
      <c r="B23" s="3">
        <v>25</v>
      </c>
      <c r="C23" s="3">
        <v>48</v>
      </c>
      <c r="D23" s="3">
        <v>25</v>
      </c>
      <c r="E23" s="3">
        <v>64</v>
      </c>
      <c r="F23" s="3">
        <v>21</v>
      </c>
      <c r="G23" s="3">
        <v>48</v>
      </c>
      <c r="H23" s="3"/>
      <c r="I23" s="3"/>
      <c r="J23" s="3">
        <v>71</v>
      </c>
      <c r="K23" s="3">
        <v>160</v>
      </c>
    </row>
    <row r="24" spans="1:11" x14ac:dyDescent="0.25">
      <c r="A24" s="2" t="s">
        <v>40</v>
      </c>
      <c r="B24" s="3">
        <v>63</v>
      </c>
      <c r="C24" s="3">
        <v>88</v>
      </c>
      <c r="D24" s="3">
        <v>92</v>
      </c>
      <c r="E24" s="3">
        <v>79</v>
      </c>
      <c r="F24" s="3">
        <v>57</v>
      </c>
      <c r="G24" s="3">
        <v>88</v>
      </c>
      <c r="H24" s="3"/>
      <c r="I24" s="3"/>
      <c r="J24" s="3">
        <v>212</v>
      </c>
      <c r="K24" s="3">
        <v>255</v>
      </c>
    </row>
    <row r="25" spans="1:11" x14ac:dyDescent="0.25">
      <c r="A25" s="2" t="s">
        <v>1</v>
      </c>
      <c r="B25" s="3">
        <v>92</v>
      </c>
      <c r="C25" s="3">
        <v>93</v>
      </c>
      <c r="D25" s="3">
        <v>87</v>
      </c>
      <c r="E25" s="3">
        <v>85</v>
      </c>
      <c r="F25" s="3">
        <v>68</v>
      </c>
      <c r="G25" s="3">
        <v>85</v>
      </c>
      <c r="H25" s="3"/>
      <c r="I25" s="3"/>
      <c r="J25" s="3">
        <v>247</v>
      </c>
      <c r="K25" s="3">
        <v>263</v>
      </c>
    </row>
    <row r="26" spans="1:11" x14ac:dyDescent="0.25">
      <c r="A26" s="2" t="s">
        <v>31</v>
      </c>
      <c r="B26" s="3">
        <v>100</v>
      </c>
      <c r="C26" s="3">
        <v>100</v>
      </c>
      <c r="D26" s="3">
        <v>100</v>
      </c>
      <c r="E26" s="3">
        <v>75</v>
      </c>
      <c r="F26" s="3">
        <v>67</v>
      </c>
      <c r="G26" s="3">
        <v>50</v>
      </c>
      <c r="H26" s="3"/>
      <c r="I26" s="3"/>
      <c r="J26" s="3">
        <v>267</v>
      </c>
      <c r="K26" s="3">
        <v>225</v>
      </c>
    </row>
    <row r="27" spans="1:11" x14ac:dyDescent="0.25">
      <c r="A27" s="2" t="s">
        <v>10</v>
      </c>
      <c r="B27" s="3">
        <v>50</v>
      </c>
      <c r="C27" s="3">
        <v>90</v>
      </c>
      <c r="D27" s="3">
        <v>0</v>
      </c>
      <c r="E27" s="3">
        <v>100</v>
      </c>
      <c r="F27" s="3">
        <v>0</v>
      </c>
      <c r="G27" s="3">
        <v>90</v>
      </c>
      <c r="H27" s="3"/>
      <c r="I27" s="3"/>
      <c r="J27" s="3">
        <v>50</v>
      </c>
      <c r="K27" s="3">
        <v>280</v>
      </c>
    </row>
    <row r="28" spans="1:11" x14ac:dyDescent="0.25">
      <c r="A28" s="2" t="s">
        <v>16</v>
      </c>
      <c r="B28" s="3">
        <v>44</v>
      </c>
      <c r="C28" s="3">
        <v>71</v>
      </c>
      <c r="D28" s="3">
        <v>54</v>
      </c>
      <c r="E28" s="3">
        <v>63</v>
      </c>
      <c r="F28" s="3">
        <v>21</v>
      </c>
      <c r="G28" s="3">
        <v>66</v>
      </c>
      <c r="H28" s="3"/>
      <c r="I28" s="3"/>
      <c r="J28" s="3">
        <v>119</v>
      </c>
      <c r="K28" s="3">
        <v>200</v>
      </c>
    </row>
    <row r="29" spans="1:11" x14ac:dyDescent="0.25">
      <c r="A29" s="2" t="s">
        <v>79</v>
      </c>
      <c r="B29" s="3">
        <v>75</v>
      </c>
      <c r="C29" s="3">
        <v>86</v>
      </c>
      <c r="D29" s="3">
        <v>14</v>
      </c>
      <c r="E29" s="3">
        <v>14</v>
      </c>
      <c r="F29" s="3">
        <v>17</v>
      </c>
      <c r="G29" s="3">
        <v>14</v>
      </c>
      <c r="H29" s="3"/>
      <c r="I29" s="3"/>
      <c r="J29" s="3">
        <v>106</v>
      </c>
      <c r="K29" s="3">
        <v>114</v>
      </c>
    </row>
    <row r="30" spans="1:11" x14ac:dyDescent="0.25">
      <c r="A30" s="2" t="s">
        <v>68</v>
      </c>
      <c r="B30" s="3">
        <v>67</v>
      </c>
      <c r="C30" s="3">
        <v>89</v>
      </c>
      <c r="D30" s="3">
        <v>40</v>
      </c>
      <c r="E30" s="3">
        <v>67</v>
      </c>
      <c r="F30" s="3">
        <v>33</v>
      </c>
      <c r="G30" s="3">
        <v>78</v>
      </c>
      <c r="H30" s="3"/>
      <c r="I30" s="3"/>
      <c r="J30" s="3">
        <v>140</v>
      </c>
      <c r="K30" s="3">
        <v>234</v>
      </c>
    </row>
    <row r="31" spans="1:11" x14ac:dyDescent="0.25">
      <c r="A31" s="2" t="s">
        <v>33</v>
      </c>
      <c r="B31" s="3">
        <v>80</v>
      </c>
      <c r="C31" s="3">
        <v>40</v>
      </c>
      <c r="D31" s="3">
        <v>60</v>
      </c>
      <c r="E31" s="3">
        <v>20</v>
      </c>
      <c r="F31" s="3">
        <v>67</v>
      </c>
      <c r="G31" s="3">
        <v>60</v>
      </c>
      <c r="H31" s="3"/>
      <c r="I31" s="3"/>
      <c r="J31" s="3">
        <v>207</v>
      </c>
      <c r="K31" s="3">
        <v>120</v>
      </c>
    </row>
    <row r="32" spans="1:11" x14ac:dyDescent="0.25">
      <c r="A32" s="2" t="s">
        <v>66</v>
      </c>
      <c r="B32" s="3">
        <v>50</v>
      </c>
      <c r="C32" s="3">
        <v>67</v>
      </c>
      <c r="D32" s="3">
        <v>33</v>
      </c>
      <c r="E32" s="3">
        <v>50</v>
      </c>
      <c r="F32" s="3">
        <v>100</v>
      </c>
      <c r="G32" s="3">
        <v>100</v>
      </c>
      <c r="H32" s="3"/>
      <c r="I32" s="3"/>
      <c r="J32" s="3">
        <v>183</v>
      </c>
      <c r="K32" s="3">
        <v>217</v>
      </c>
    </row>
    <row r="33" spans="1:11" x14ac:dyDescent="0.25">
      <c r="A33" s="2" t="s">
        <v>61</v>
      </c>
      <c r="B33" s="3">
        <v>0</v>
      </c>
      <c r="C33" s="3">
        <v>100</v>
      </c>
      <c r="D33" s="3">
        <v>0</v>
      </c>
      <c r="E33" s="3">
        <v>100</v>
      </c>
      <c r="F33" s="3">
        <v>0</v>
      </c>
      <c r="G33" s="3">
        <v>100</v>
      </c>
      <c r="H33" s="3"/>
      <c r="I33" s="3"/>
      <c r="J33" s="3">
        <v>0</v>
      </c>
      <c r="K33" s="3">
        <v>300</v>
      </c>
    </row>
    <row r="34" spans="1:11" x14ac:dyDescent="0.25">
      <c r="A34" s="2" t="s">
        <v>73</v>
      </c>
      <c r="B34" s="3">
        <v>0</v>
      </c>
      <c r="C34" s="3">
        <v>100</v>
      </c>
      <c r="D34" s="3">
        <v>0</v>
      </c>
      <c r="E34" s="3">
        <v>100</v>
      </c>
      <c r="F34" s="3">
        <v>0</v>
      </c>
      <c r="G34" s="3">
        <v>100</v>
      </c>
      <c r="H34" s="3"/>
      <c r="I34" s="3"/>
      <c r="J34" s="3">
        <v>0</v>
      </c>
      <c r="K34" s="3">
        <v>300</v>
      </c>
    </row>
    <row r="35" spans="1:11" x14ac:dyDescent="0.25">
      <c r="A35" s="2" t="s">
        <v>9</v>
      </c>
      <c r="B35" s="3">
        <v>47</v>
      </c>
      <c r="C35" s="3">
        <v>58</v>
      </c>
      <c r="D35" s="3">
        <v>74</v>
      </c>
      <c r="E35" s="3">
        <v>65</v>
      </c>
      <c r="F35" s="3">
        <v>31</v>
      </c>
      <c r="G35" s="3">
        <v>55</v>
      </c>
      <c r="H35" s="3"/>
      <c r="I35" s="3"/>
      <c r="J35" s="3">
        <v>152</v>
      </c>
      <c r="K35" s="3">
        <v>178</v>
      </c>
    </row>
    <row r="36" spans="1:11" x14ac:dyDescent="0.25">
      <c r="A36" s="2" t="s">
        <v>24</v>
      </c>
      <c r="B36" s="3">
        <v>0</v>
      </c>
      <c r="C36" s="3">
        <v>79</v>
      </c>
      <c r="D36" s="3">
        <v>60</v>
      </c>
      <c r="E36" s="3">
        <v>89</v>
      </c>
      <c r="F36" s="3">
        <v>25</v>
      </c>
      <c r="G36" s="3">
        <v>84</v>
      </c>
      <c r="H36" s="3"/>
      <c r="I36" s="3"/>
      <c r="J36" s="3">
        <v>85</v>
      </c>
      <c r="K36" s="3">
        <v>252</v>
      </c>
    </row>
    <row r="37" spans="1:11" x14ac:dyDescent="0.25">
      <c r="A37" s="2" t="s">
        <v>12</v>
      </c>
      <c r="B37" s="3">
        <v>67</v>
      </c>
      <c r="C37" s="3">
        <v>88</v>
      </c>
      <c r="D37" s="3">
        <v>75</v>
      </c>
      <c r="E37" s="3">
        <v>88</v>
      </c>
      <c r="F37" s="3">
        <v>50</v>
      </c>
      <c r="G37" s="3">
        <v>88</v>
      </c>
      <c r="H37" s="3"/>
      <c r="I37" s="3"/>
      <c r="J37" s="3">
        <v>192</v>
      </c>
      <c r="K37" s="3">
        <v>264</v>
      </c>
    </row>
    <row r="38" spans="1:11" x14ac:dyDescent="0.25">
      <c r="A38" s="2" t="s">
        <v>21</v>
      </c>
      <c r="B38" s="3">
        <v>83</v>
      </c>
      <c r="C38" s="3">
        <v>94</v>
      </c>
      <c r="D38" s="3">
        <v>69</v>
      </c>
      <c r="E38" s="3">
        <v>78</v>
      </c>
      <c r="F38" s="3">
        <v>36</v>
      </c>
      <c r="G38" s="3">
        <v>78</v>
      </c>
      <c r="H38" s="3"/>
      <c r="I38" s="3"/>
      <c r="J38" s="3">
        <v>188</v>
      </c>
      <c r="K38" s="3">
        <v>250</v>
      </c>
    </row>
    <row r="39" spans="1:11" x14ac:dyDescent="0.25">
      <c r="A39" s="2" t="s">
        <v>44</v>
      </c>
      <c r="B39" s="3">
        <v>32</v>
      </c>
      <c r="C39" s="3">
        <v>69</v>
      </c>
      <c r="D39" s="3">
        <v>56</v>
      </c>
      <c r="E39" s="3">
        <v>69</v>
      </c>
      <c r="F39" s="3">
        <v>25</v>
      </c>
      <c r="G39" s="3">
        <v>67</v>
      </c>
      <c r="H39" s="3"/>
      <c r="I39" s="3"/>
      <c r="J39" s="3">
        <v>113</v>
      </c>
      <c r="K39" s="3">
        <v>205</v>
      </c>
    </row>
    <row r="40" spans="1:11" x14ac:dyDescent="0.25">
      <c r="A40" s="2" t="s">
        <v>23</v>
      </c>
      <c r="B40" s="3">
        <v>60</v>
      </c>
      <c r="C40" s="3">
        <v>76</v>
      </c>
      <c r="D40" s="3">
        <v>43</v>
      </c>
      <c r="E40" s="3">
        <v>66</v>
      </c>
      <c r="F40" s="3">
        <v>47</v>
      </c>
      <c r="G40" s="3">
        <v>66</v>
      </c>
      <c r="H40" s="3"/>
      <c r="I40" s="3"/>
      <c r="J40" s="3">
        <v>150</v>
      </c>
      <c r="K40" s="3">
        <v>208</v>
      </c>
    </row>
    <row r="41" spans="1:11" x14ac:dyDescent="0.25">
      <c r="A41" s="2" t="s">
        <v>7</v>
      </c>
      <c r="B41" s="3">
        <v>36</v>
      </c>
      <c r="C41" s="3">
        <v>68</v>
      </c>
      <c r="D41" s="3">
        <v>48</v>
      </c>
      <c r="E41" s="3">
        <v>54</v>
      </c>
      <c r="F41" s="3">
        <v>14</v>
      </c>
      <c r="G41" s="3">
        <v>57</v>
      </c>
      <c r="H41" s="3"/>
      <c r="I41" s="3"/>
      <c r="J41" s="3">
        <v>98</v>
      </c>
      <c r="K41" s="3">
        <v>179</v>
      </c>
    </row>
    <row r="42" spans="1:11" x14ac:dyDescent="0.25">
      <c r="A42" s="2" t="s">
        <v>45</v>
      </c>
      <c r="B42" s="3">
        <v>14</v>
      </c>
      <c r="C42" s="3">
        <v>50</v>
      </c>
      <c r="D42" s="3">
        <v>40</v>
      </c>
      <c r="E42" s="3">
        <v>50</v>
      </c>
      <c r="F42" s="3">
        <v>10</v>
      </c>
      <c r="G42" s="3">
        <v>29</v>
      </c>
      <c r="H42" s="3"/>
      <c r="I42" s="3"/>
      <c r="J42" s="3">
        <v>64</v>
      </c>
      <c r="K42" s="3">
        <v>129</v>
      </c>
    </row>
    <row r="43" spans="1:11" x14ac:dyDescent="0.25">
      <c r="A43" s="2" t="s">
        <v>42</v>
      </c>
      <c r="B43" s="3">
        <v>0</v>
      </c>
      <c r="C43" s="3">
        <v>100</v>
      </c>
      <c r="D43" s="3">
        <v>25</v>
      </c>
      <c r="E43" s="3">
        <v>50</v>
      </c>
      <c r="F43" s="3">
        <v>25</v>
      </c>
      <c r="G43" s="3">
        <v>63</v>
      </c>
      <c r="H43" s="3"/>
      <c r="I43" s="3"/>
      <c r="J43" s="3">
        <v>50</v>
      </c>
      <c r="K43" s="3">
        <v>213</v>
      </c>
    </row>
    <row r="44" spans="1:11" x14ac:dyDescent="0.25">
      <c r="A44" s="2" t="s">
        <v>69</v>
      </c>
      <c r="B44" s="3">
        <v>29</v>
      </c>
      <c r="C44" s="3">
        <v>58</v>
      </c>
      <c r="D44" s="3">
        <v>70</v>
      </c>
      <c r="E44" s="3">
        <v>33</v>
      </c>
      <c r="F44" s="3">
        <v>0</v>
      </c>
      <c r="G44" s="3">
        <v>25</v>
      </c>
      <c r="H44" s="3"/>
      <c r="I44" s="3"/>
      <c r="J44" s="3">
        <v>99</v>
      </c>
      <c r="K44" s="3">
        <v>116</v>
      </c>
    </row>
    <row r="45" spans="1:11" x14ac:dyDescent="0.25">
      <c r="A45" s="2" t="s">
        <v>3</v>
      </c>
      <c r="B45" s="3">
        <v>100</v>
      </c>
      <c r="C45" s="3">
        <v>95</v>
      </c>
      <c r="D45" s="3">
        <v>100</v>
      </c>
      <c r="E45" s="3">
        <v>95</v>
      </c>
      <c r="F45" s="3">
        <v>100</v>
      </c>
      <c r="G45" s="3">
        <v>95</v>
      </c>
      <c r="H45" s="3"/>
      <c r="I45" s="3"/>
      <c r="J45" s="3">
        <v>300</v>
      </c>
      <c r="K45" s="3">
        <v>285</v>
      </c>
    </row>
    <row r="46" spans="1:11" x14ac:dyDescent="0.25">
      <c r="A46" s="2" t="s">
        <v>14</v>
      </c>
      <c r="B46" s="3">
        <v>67</v>
      </c>
      <c r="C46" s="3">
        <v>86</v>
      </c>
      <c r="D46" s="3">
        <v>72</v>
      </c>
      <c r="E46" s="3">
        <v>64</v>
      </c>
      <c r="F46" s="3">
        <v>46</v>
      </c>
      <c r="G46" s="3">
        <v>68</v>
      </c>
      <c r="H46" s="3"/>
      <c r="I46" s="3"/>
      <c r="J46" s="3">
        <v>185</v>
      </c>
      <c r="K46" s="3">
        <v>218</v>
      </c>
    </row>
    <row r="47" spans="1:11" x14ac:dyDescent="0.25">
      <c r="A47" s="2" t="s">
        <v>30</v>
      </c>
      <c r="B47" s="3">
        <v>67</v>
      </c>
      <c r="C47" s="3">
        <v>75</v>
      </c>
      <c r="D47" s="3">
        <v>83</v>
      </c>
      <c r="E47" s="3">
        <v>63</v>
      </c>
      <c r="F47" s="3">
        <v>25</v>
      </c>
      <c r="G47" s="3">
        <v>50</v>
      </c>
      <c r="H47" s="3"/>
      <c r="I47" s="3"/>
      <c r="J47" s="3">
        <v>175</v>
      </c>
      <c r="K47" s="3">
        <v>188</v>
      </c>
    </row>
    <row r="48" spans="1:11" x14ac:dyDescent="0.25">
      <c r="A48" s="2" t="s">
        <v>39</v>
      </c>
      <c r="B48" s="3">
        <v>22</v>
      </c>
      <c r="C48" s="3">
        <v>44</v>
      </c>
      <c r="D48" s="3">
        <v>30</v>
      </c>
      <c r="E48" s="3">
        <v>56</v>
      </c>
      <c r="F48" s="3">
        <v>30</v>
      </c>
      <c r="G48" s="3">
        <v>50</v>
      </c>
      <c r="H48" s="3"/>
      <c r="I48" s="3"/>
      <c r="J48" s="3">
        <v>82</v>
      </c>
      <c r="K48" s="3">
        <v>150</v>
      </c>
    </row>
    <row r="49" spans="1:11" x14ac:dyDescent="0.25">
      <c r="A49" s="2" t="s">
        <v>80</v>
      </c>
      <c r="B49" s="3">
        <v>50</v>
      </c>
      <c r="C49" s="3">
        <v>50</v>
      </c>
      <c r="D49" s="3">
        <v>50</v>
      </c>
      <c r="E49" s="3">
        <v>50</v>
      </c>
      <c r="F49" s="3">
        <v>50</v>
      </c>
      <c r="G49" s="3">
        <v>50</v>
      </c>
      <c r="H49" s="3"/>
      <c r="I49" s="3"/>
      <c r="J49" s="3">
        <v>150</v>
      </c>
      <c r="K49" s="3">
        <v>150</v>
      </c>
    </row>
    <row r="50" spans="1:11" x14ac:dyDescent="0.25">
      <c r="A50" s="2" t="s">
        <v>29</v>
      </c>
      <c r="B50" s="3">
        <v>20</v>
      </c>
      <c r="C50" s="3">
        <v>53</v>
      </c>
      <c r="D50" s="3">
        <v>33</v>
      </c>
      <c r="E50" s="3">
        <v>63</v>
      </c>
      <c r="F50" s="3">
        <v>33</v>
      </c>
      <c r="G50" s="3">
        <v>79</v>
      </c>
      <c r="H50" s="3"/>
      <c r="I50" s="3"/>
      <c r="J50" s="3">
        <v>86</v>
      </c>
      <c r="K50" s="3">
        <v>195</v>
      </c>
    </row>
    <row r="51" spans="1:11" x14ac:dyDescent="0.25">
      <c r="A51" s="2" t="s">
        <v>64</v>
      </c>
      <c r="B51" s="3">
        <v>50</v>
      </c>
      <c r="C51" s="3">
        <v>71</v>
      </c>
      <c r="D51" s="3">
        <v>40</v>
      </c>
      <c r="E51" s="3">
        <v>57</v>
      </c>
      <c r="F51" s="3">
        <v>50</v>
      </c>
      <c r="G51" s="3">
        <v>71</v>
      </c>
      <c r="H51" s="3"/>
      <c r="I51" s="3"/>
      <c r="J51" s="3">
        <v>140</v>
      </c>
      <c r="K51" s="3">
        <v>199</v>
      </c>
    </row>
    <row r="52" spans="1:11" x14ac:dyDescent="0.25">
      <c r="A52" s="2" t="s">
        <v>27</v>
      </c>
      <c r="B52" s="3">
        <v>40</v>
      </c>
      <c r="C52" s="3">
        <v>75</v>
      </c>
      <c r="D52" s="3">
        <v>67</v>
      </c>
      <c r="E52" s="3">
        <v>85</v>
      </c>
      <c r="F52" s="3">
        <v>27</v>
      </c>
      <c r="G52" s="3">
        <v>70</v>
      </c>
      <c r="H52" s="3"/>
      <c r="I52" s="3"/>
      <c r="J52" s="3">
        <v>134</v>
      </c>
      <c r="K52" s="3">
        <v>230</v>
      </c>
    </row>
    <row r="53" spans="1:11" x14ac:dyDescent="0.25">
      <c r="A53" s="2" t="s">
        <v>20</v>
      </c>
      <c r="B53" s="3">
        <v>60</v>
      </c>
      <c r="C53" s="3">
        <v>87</v>
      </c>
      <c r="D53" s="3">
        <v>48</v>
      </c>
      <c r="E53" s="3">
        <v>79</v>
      </c>
      <c r="F53" s="3">
        <v>38</v>
      </c>
      <c r="G53" s="3">
        <v>67</v>
      </c>
      <c r="H53" s="3"/>
      <c r="I53" s="3"/>
      <c r="J53" s="3">
        <v>146</v>
      </c>
      <c r="K53" s="3">
        <v>233</v>
      </c>
    </row>
    <row r="54" spans="1:11" x14ac:dyDescent="0.25">
      <c r="A54" s="2" t="s">
        <v>72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/>
      <c r="I54" s="3"/>
      <c r="J54" s="3">
        <v>0</v>
      </c>
      <c r="K54" s="3">
        <v>0</v>
      </c>
    </row>
    <row r="55" spans="1:11" x14ac:dyDescent="0.25">
      <c r="A55" s="2" t="s">
        <v>78</v>
      </c>
      <c r="B55" s="3">
        <v>50</v>
      </c>
      <c r="C55" s="3">
        <v>67</v>
      </c>
      <c r="D55" s="3">
        <v>50</v>
      </c>
      <c r="E55" s="3">
        <v>67</v>
      </c>
      <c r="F55" s="3">
        <v>0</v>
      </c>
      <c r="G55" s="3">
        <v>67</v>
      </c>
      <c r="H55" s="3"/>
      <c r="I55" s="3"/>
      <c r="J55" s="3">
        <v>100</v>
      </c>
      <c r="K55" s="3">
        <v>201</v>
      </c>
    </row>
    <row r="56" spans="1:11" x14ac:dyDescent="0.25">
      <c r="A56" s="2" t="s">
        <v>62</v>
      </c>
      <c r="B56" s="3">
        <v>0</v>
      </c>
      <c r="C56" s="3">
        <v>83</v>
      </c>
      <c r="D56" s="3">
        <v>0</v>
      </c>
      <c r="E56" s="3">
        <v>83</v>
      </c>
      <c r="F56" s="3">
        <v>0</v>
      </c>
      <c r="G56" s="3">
        <v>83</v>
      </c>
      <c r="H56" s="3"/>
      <c r="I56" s="3"/>
      <c r="J56" s="3">
        <v>0</v>
      </c>
      <c r="K56" s="3">
        <v>249</v>
      </c>
    </row>
    <row r="57" spans="1:11" x14ac:dyDescent="0.25">
      <c r="A57" s="2" t="s">
        <v>76</v>
      </c>
      <c r="B57" s="3">
        <v>0</v>
      </c>
      <c r="C57" s="3">
        <v>100</v>
      </c>
      <c r="D57" s="3">
        <v>0</v>
      </c>
      <c r="E57" s="3">
        <v>89</v>
      </c>
      <c r="F57" s="3">
        <v>0</v>
      </c>
      <c r="G57" s="3">
        <v>89</v>
      </c>
      <c r="H57" s="3"/>
      <c r="I57" s="3"/>
      <c r="J57" s="3">
        <v>0</v>
      </c>
      <c r="K57" s="3">
        <v>278</v>
      </c>
    </row>
    <row r="58" spans="1:11" x14ac:dyDescent="0.25">
      <c r="A58" s="2" t="s">
        <v>59</v>
      </c>
      <c r="B58" s="3">
        <v>0</v>
      </c>
      <c r="C58" s="3">
        <v>50</v>
      </c>
      <c r="D58" s="3">
        <v>50</v>
      </c>
      <c r="E58" s="3">
        <v>0</v>
      </c>
      <c r="F58" s="3">
        <v>0</v>
      </c>
      <c r="G58" s="3">
        <v>0</v>
      </c>
      <c r="H58" s="3"/>
      <c r="I58" s="3"/>
      <c r="J58" s="3">
        <v>50</v>
      </c>
      <c r="K58" s="3">
        <v>50</v>
      </c>
    </row>
    <row r="59" spans="1:11" x14ac:dyDescent="0.25">
      <c r="A59" s="2" t="s">
        <v>4</v>
      </c>
      <c r="B59" s="3">
        <v>20</v>
      </c>
      <c r="C59" s="3">
        <v>69</v>
      </c>
      <c r="D59" s="3">
        <v>67</v>
      </c>
      <c r="E59" s="3">
        <v>85</v>
      </c>
      <c r="F59" s="3">
        <v>0</v>
      </c>
      <c r="G59" s="3">
        <v>77</v>
      </c>
      <c r="H59" s="3"/>
      <c r="I59" s="3"/>
      <c r="J59" s="3">
        <v>87</v>
      </c>
      <c r="K59" s="3">
        <v>231</v>
      </c>
    </row>
    <row r="60" spans="1:11" x14ac:dyDescent="0.25">
      <c r="A60" s="2" t="s">
        <v>41</v>
      </c>
      <c r="B60" s="3">
        <v>0</v>
      </c>
      <c r="C60" s="3">
        <v>0</v>
      </c>
      <c r="D60" s="3">
        <v>100</v>
      </c>
      <c r="E60" s="3">
        <v>0</v>
      </c>
      <c r="F60" s="3">
        <v>0</v>
      </c>
      <c r="G60" s="3">
        <v>0</v>
      </c>
      <c r="H60" s="3"/>
      <c r="I60" s="3"/>
      <c r="J60" s="3">
        <v>100</v>
      </c>
      <c r="K60" s="3">
        <v>0</v>
      </c>
    </row>
    <row r="61" spans="1:11" x14ac:dyDescent="0.25">
      <c r="A61" s="2" t="s">
        <v>6</v>
      </c>
      <c r="B61" s="3">
        <v>63</v>
      </c>
      <c r="C61" s="3">
        <v>92</v>
      </c>
      <c r="D61" s="3">
        <v>43</v>
      </c>
      <c r="E61" s="3">
        <v>86</v>
      </c>
      <c r="F61" s="3">
        <v>40</v>
      </c>
      <c r="G61" s="3">
        <v>81</v>
      </c>
      <c r="H61" s="3"/>
      <c r="I61" s="3"/>
      <c r="J61" s="3">
        <v>146</v>
      </c>
      <c r="K61" s="3">
        <v>259</v>
      </c>
    </row>
    <row r="62" spans="1:11" x14ac:dyDescent="0.25">
      <c r="A62" s="2" t="s">
        <v>38</v>
      </c>
      <c r="B62" s="3">
        <v>44</v>
      </c>
      <c r="C62" s="3">
        <v>76</v>
      </c>
      <c r="D62" s="3">
        <v>43</v>
      </c>
      <c r="E62" s="3">
        <v>57</v>
      </c>
      <c r="F62" s="3">
        <v>31</v>
      </c>
      <c r="G62" s="3">
        <v>65</v>
      </c>
      <c r="H62" s="3"/>
      <c r="I62" s="3"/>
      <c r="J62" s="3">
        <v>118</v>
      </c>
      <c r="K62" s="3">
        <v>198</v>
      </c>
    </row>
    <row r="63" spans="1:11" x14ac:dyDescent="0.25">
      <c r="A63" s="2" t="s">
        <v>65</v>
      </c>
      <c r="B63" s="3">
        <v>100</v>
      </c>
      <c r="C63" s="3">
        <v>100</v>
      </c>
      <c r="D63" s="3">
        <v>100</v>
      </c>
      <c r="E63" s="3">
        <v>100</v>
      </c>
      <c r="F63" s="3">
        <v>100</v>
      </c>
      <c r="G63" s="3">
        <v>100</v>
      </c>
      <c r="H63" s="3"/>
      <c r="I63" s="3"/>
      <c r="J63" s="3">
        <v>300</v>
      </c>
      <c r="K63" s="3">
        <v>300</v>
      </c>
    </row>
    <row r="64" spans="1:11" x14ac:dyDescent="0.25">
      <c r="A64" s="2" t="s">
        <v>34</v>
      </c>
      <c r="B64" s="3">
        <v>0</v>
      </c>
      <c r="C64" s="3">
        <v>50</v>
      </c>
      <c r="D64" s="3">
        <v>0</v>
      </c>
      <c r="E64" s="3">
        <v>67</v>
      </c>
      <c r="F64" s="3">
        <v>0</v>
      </c>
      <c r="G64" s="3">
        <v>33</v>
      </c>
      <c r="H64" s="3"/>
      <c r="I64" s="3"/>
      <c r="J64" s="3">
        <v>0</v>
      </c>
      <c r="K64" s="3">
        <v>150</v>
      </c>
    </row>
    <row r="65" spans="1:11" x14ac:dyDescent="0.25">
      <c r="A65" s="2" t="s">
        <v>60</v>
      </c>
      <c r="B65" s="3">
        <v>0</v>
      </c>
      <c r="C65" s="3">
        <v>100</v>
      </c>
      <c r="D65" s="3">
        <v>0</v>
      </c>
      <c r="E65" s="3">
        <v>100</v>
      </c>
      <c r="F65" s="3">
        <v>0</v>
      </c>
      <c r="G65" s="3">
        <v>100</v>
      </c>
      <c r="H65" s="3"/>
      <c r="I65" s="3"/>
      <c r="J65" s="3">
        <v>0</v>
      </c>
      <c r="K65" s="3">
        <v>300</v>
      </c>
    </row>
    <row r="66" spans="1:11" x14ac:dyDescent="0.25">
      <c r="A66" s="2" t="s">
        <v>8</v>
      </c>
      <c r="B66" s="3">
        <v>54</v>
      </c>
      <c r="C66" s="3">
        <v>72</v>
      </c>
      <c r="D66" s="3">
        <v>72</v>
      </c>
      <c r="E66" s="3">
        <v>66</v>
      </c>
      <c r="F66" s="3">
        <v>29</v>
      </c>
      <c r="G66" s="3">
        <v>66</v>
      </c>
      <c r="H66" s="3"/>
      <c r="I66" s="3"/>
      <c r="J66" s="3">
        <v>155</v>
      </c>
      <c r="K66" s="3">
        <v>204</v>
      </c>
    </row>
    <row r="67" spans="1:11" x14ac:dyDescent="0.25">
      <c r="A67" s="2" t="s">
        <v>77</v>
      </c>
      <c r="B67" s="3">
        <v>100</v>
      </c>
      <c r="C67" s="3">
        <v>100</v>
      </c>
      <c r="D67" s="3">
        <v>100</v>
      </c>
      <c r="E67" s="3">
        <v>50</v>
      </c>
      <c r="F67" s="3">
        <v>100</v>
      </c>
      <c r="G67" s="3">
        <v>100</v>
      </c>
      <c r="H67" s="3"/>
      <c r="I67" s="3"/>
      <c r="J67" s="3">
        <v>300</v>
      </c>
      <c r="K67" s="3">
        <v>250</v>
      </c>
    </row>
    <row r="68" spans="1:11" x14ac:dyDescent="0.25">
      <c r="A68" s="2" t="s">
        <v>71</v>
      </c>
      <c r="B68" s="3">
        <v>0</v>
      </c>
      <c r="C68" s="3">
        <v>100</v>
      </c>
      <c r="D68" s="3">
        <v>100</v>
      </c>
      <c r="E68" s="3">
        <v>100</v>
      </c>
      <c r="F68" s="3">
        <v>0</v>
      </c>
      <c r="G68" s="3">
        <v>100</v>
      </c>
      <c r="H68" s="3"/>
      <c r="I68" s="3"/>
      <c r="J68" s="3">
        <v>100</v>
      </c>
      <c r="K68" s="3">
        <v>300</v>
      </c>
    </row>
    <row r="69" spans="1:11" x14ac:dyDescent="0.25">
      <c r="A69" s="2" t="s">
        <v>22</v>
      </c>
      <c r="B69" s="3">
        <v>100</v>
      </c>
      <c r="C69" s="3">
        <v>100</v>
      </c>
      <c r="D69" s="3">
        <v>100</v>
      </c>
      <c r="E69" s="3">
        <v>100</v>
      </c>
      <c r="F69" s="3">
        <v>50</v>
      </c>
      <c r="G69" s="3">
        <v>78</v>
      </c>
      <c r="H69" s="3"/>
      <c r="I69" s="3"/>
      <c r="J69" s="3">
        <v>250</v>
      </c>
      <c r="K69" s="3">
        <v>278</v>
      </c>
    </row>
    <row r="70" spans="1:11" x14ac:dyDescent="0.25">
      <c r="A70" s="2" t="s">
        <v>5</v>
      </c>
      <c r="B70" s="3">
        <v>100</v>
      </c>
      <c r="C70" s="3">
        <v>75</v>
      </c>
      <c r="D70" s="3">
        <v>25</v>
      </c>
      <c r="E70" s="3">
        <v>50</v>
      </c>
      <c r="F70" s="3">
        <v>0</v>
      </c>
      <c r="G70" s="3">
        <v>63</v>
      </c>
      <c r="H70" s="3"/>
      <c r="I70" s="3"/>
      <c r="J70" s="3">
        <v>125</v>
      </c>
      <c r="K70" s="3">
        <v>188</v>
      </c>
    </row>
    <row r="71" spans="1:11" x14ac:dyDescent="0.25">
      <c r="A71" s="2" t="s">
        <v>58</v>
      </c>
      <c r="B71" s="3">
        <v>0</v>
      </c>
      <c r="C71" s="3">
        <v>86</v>
      </c>
      <c r="D71" s="3">
        <v>0</v>
      </c>
      <c r="E71" s="3">
        <v>86</v>
      </c>
      <c r="F71" s="3">
        <v>0</v>
      </c>
      <c r="G71" s="3">
        <v>86</v>
      </c>
      <c r="H71" s="3"/>
      <c r="I71" s="3"/>
      <c r="J71" s="3">
        <v>0</v>
      </c>
      <c r="K71" s="3">
        <v>258</v>
      </c>
    </row>
    <row r="72" spans="1:11" x14ac:dyDescent="0.25">
      <c r="A72" s="2" t="s">
        <v>37</v>
      </c>
      <c r="B72" s="3">
        <v>17</v>
      </c>
      <c r="C72" s="3">
        <v>25</v>
      </c>
      <c r="D72" s="3">
        <v>29</v>
      </c>
      <c r="E72" s="3">
        <v>25</v>
      </c>
      <c r="F72" s="3">
        <v>0</v>
      </c>
      <c r="G72" s="3">
        <v>38</v>
      </c>
      <c r="H72" s="3"/>
      <c r="I72" s="3"/>
      <c r="J72" s="3">
        <v>46</v>
      </c>
      <c r="K72" s="3">
        <v>88</v>
      </c>
    </row>
    <row r="73" spans="1:11" x14ac:dyDescent="0.25">
      <c r="A73" s="2" t="s">
        <v>32</v>
      </c>
      <c r="B73" s="3">
        <v>100</v>
      </c>
      <c r="C73" s="3">
        <v>100</v>
      </c>
      <c r="D73" s="3">
        <v>100</v>
      </c>
      <c r="E73" s="3">
        <v>100</v>
      </c>
      <c r="F73" s="3">
        <v>0</v>
      </c>
      <c r="G73" s="3">
        <v>100</v>
      </c>
      <c r="H73" s="3"/>
      <c r="I73" s="3"/>
      <c r="J73" s="3">
        <v>200</v>
      </c>
      <c r="K73" s="3">
        <v>300</v>
      </c>
    </row>
    <row r="74" spans="1:11" x14ac:dyDescent="0.25">
      <c r="A74" s="2" t="s">
        <v>19</v>
      </c>
      <c r="B74" s="3">
        <v>0</v>
      </c>
      <c r="C74" s="3">
        <v>33</v>
      </c>
      <c r="D74" s="3">
        <v>50</v>
      </c>
      <c r="E74" s="3">
        <v>50</v>
      </c>
      <c r="F74" s="3">
        <v>60</v>
      </c>
      <c r="G74" s="3">
        <v>50</v>
      </c>
      <c r="H74" s="3"/>
      <c r="I74" s="3"/>
      <c r="J74" s="3">
        <v>110</v>
      </c>
      <c r="K74" s="3">
        <v>133</v>
      </c>
    </row>
    <row r="75" spans="1:11" x14ac:dyDescent="0.25">
      <c r="A75" s="2" t="s">
        <v>17</v>
      </c>
      <c r="B75" s="3">
        <v>50</v>
      </c>
      <c r="C75" s="3">
        <v>75</v>
      </c>
      <c r="D75" s="3">
        <v>100</v>
      </c>
      <c r="E75" s="3">
        <v>75</v>
      </c>
      <c r="F75" s="3">
        <v>67</v>
      </c>
      <c r="G75" s="3">
        <v>88</v>
      </c>
      <c r="H75" s="3"/>
      <c r="I75" s="3"/>
      <c r="J75" s="3">
        <v>217</v>
      </c>
      <c r="K75" s="3">
        <v>238</v>
      </c>
    </row>
    <row r="76" spans="1:11" x14ac:dyDescent="0.25">
      <c r="A76" s="2" t="s">
        <v>15</v>
      </c>
      <c r="B76" s="3">
        <v>0</v>
      </c>
      <c r="C76" s="3">
        <v>83</v>
      </c>
      <c r="D76" s="3">
        <v>33</v>
      </c>
      <c r="E76" s="3">
        <v>50</v>
      </c>
      <c r="F76" s="3">
        <v>50</v>
      </c>
      <c r="G76" s="3">
        <v>83</v>
      </c>
      <c r="H76" s="3"/>
      <c r="I76" s="3"/>
      <c r="J76" s="3">
        <v>83</v>
      </c>
      <c r="K76" s="3">
        <v>216</v>
      </c>
    </row>
    <row r="77" spans="1:11" x14ac:dyDescent="0.2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5">
      <c r="A78" s="2" t="s">
        <v>93</v>
      </c>
      <c r="B78" s="3">
        <v>2894</v>
      </c>
      <c r="C78" s="3">
        <v>5314</v>
      </c>
      <c r="D78" s="3">
        <v>3734</v>
      </c>
      <c r="E78" s="3">
        <v>4787</v>
      </c>
      <c r="F78" s="3">
        <v>2102</v>
      </c>
      <c r="G78" s="3">
        <v>4841</v>
      </c>
      <c r="H78" s="3"/>
      <c r="I78" s="3"/>
      <c r="J78" s="3">
        <v>8730</v>
      </c>
      <c r="K78" s="3">
        <v>14942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workbookViewId="0">
      <selection activeCell="H12" sqref="H12"/>
    </sheetView>
  </sheetViews>
  <sheetFormatPr defaultRowHeight="15" x14ac:dyDescent="0.25"/>
  <cols>
    <col min="1" max="1" width="10.7109375" bestFit="1" customWidth="1"/>
    <col min="2" max="2" width="4.28515625" bestFit="1" customWidth="1"/>
    <col min="3" max="4" width="4.140625" bestFit="1" customWidth="1"/>
    <col min="5" max="5" width="4.42578125" bestFit="1" customWidth="1"/>
    <col min="6" max="6" width="4.140625" bestFit="1" customWidth="1"/>
    <col min="7" max="7" width="15.42578125" bestFit="1" customWidth="1"/>
    <col min="8" max="8" width="29.140625" bestFit="1" customWidth="1"/>
    <col min="9" max="10" width="12.42578125" bestFit="1" customWidth="1"/>
  </cols>
  <sheetData>
    <row r="1" spans="1:10" x14ac:dyDescent="0.25">
      <c r="A1" t="s">
        <v>55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56</v>
      </c>
      <c r="H1" t="s">
        <v>57</v>
      </c>
      <c r="I1" t="s">
        <v>53</v>
      </c>
      <c r="J1" t="s">
        <v>54</v>
      </c>
    </row>
    <row r="2" spans="1:10" x14ac:dyDescent="0.25">
      <c r="A2">
        <v>1</v>
      </c>
      <c r="B2">
        <v>3</v>
      </c>
      <c r="C2">
        <v>5</v>
      </c>
      <c r="D2">
        <v>0</v>
      </c>
      <c r="E2">
        <v>0</v>
      </c>
      <c r="F2">
        <v>29</v>
      </c>
      <c r="G2">
        <v>3004</v>
      </c>
      <c r="H2" t="s">
        <v>0</v>
      </c>
      <c r="I2">
        <v>0</v>
      </c>
      <c r="J2">
        <v>78</v>
      </c>
    </row>
    <row r="3" spans="1:10" x14ac:dyDescent="0.25">
      <c r="A3">
        <v>2</v>
      </c>
      <c r="B3">
        <v>0</v>
      </c>
      <c r="C3">
        <v>6</v>
      </c>
      <c r="D3">
        <v>1</v>
      </c>
      <c r="E3">
        <v>2</v>
      </c>
      <c r="F3">
        <v>28</v>
      </c>
      <c r="G3">
        <v>3004</v>
      </c>
      <c r="H3" t="s">
        <v>0</v>
      </c>
      <c r="I3">
        <v>33</v>
      </c>
      <c r="J3">
        <v>81</v>
      </c>
    </row>
    <row r="4" spans="1:10" x14ac:dyDescent="0.25">
      <c r="A4">
        <v>3</v>
      </c>
      <c r="B4">
        <v>1</v>
      </c>
      <c r="C4">
        <v>8</v>
      </c>
      <c r="D4">
        <v>0</v>
      </c>
      <c r="E4">
        <v>2</v>
      </c>
      <c r="F4">
        <v>26</v>
      </c>
      <c r="G4">
        <v>3004</v>
      </c>
      <c r="H4" t="s">
        <v>0</v>
      </c>
      <c r="I4">
        <v>18</v>
      </c>
      <c r="J4">
        <v>76</v>
      </c>
    </row>
    <row r="5" spans="1:10" x14ac:dyDescent="0.25">
      <c r="A5">
        <v>1</v>
      </c>
      <c r="B5">
        <v>0</v>
      </c>
      <c r="C5">
        <v>1</v>
      </c>
      <c r="D5">
        <v>0</v>
      </c>
      <c r="E5">
        <v>1</v>
      </c>
      <c r="F5">
        <v>2</v>
      </c>
      <c r="G5">
        <v>3008</v>
      </c>
      <c r="H5" t="s">
        <v>63</v>
      </c>
      <c r="I5">
        <v>50</v>
      </c>
      <c r="J5">
        <v>75</v>
      </c>
    </row>
    <row r="6" spans="1:10" x14ac:dyDescent="0.25">
      <c r="A6">
        <v>2</v>
      </c>
      <c r="B6">
        <v>0</v>
      </c>
      <c r="C6">
        <v>2</v>
      </c>
      <c r="D6">
        <v>1</v>
      </c>
      <c r="E6">
        <v>0</v>
      </c>
      <c r="F6">
        <v>1</v>
      </c>
      <c r="G6">
        <v>3008</v>
      </c>
      <c r="H6" t="s">
        <v>63</v>
      </c>
      <c r="I6">
        <v>33</v>
      </c>
      <c r="J6">
        <v>25</v>
      </c>
    </row>
    <row r="7" spans="1:10" x14ac:dyDescent="0.25">
      <c r="A7">
        <v>3</v>
      </c>
      <c r="B7">
        <v>0</v>
      </c>
      <c r="C7">
        <v>1</v>
      </c>
      <c r="D7">
        <v>1</v>
      </c>
      <c r="E7">
        <v>0</v>
      </c>
      <c r="F7">
        <v>2</v>
      </c>
      <c r="G7">
        <v>3008</v>
      </c>
      <c r="H7" t="s">
        <v>63</v>
      </c>
      <c r="I7">
        <v>50</v>
      </c>
      <c r="J7">
        <v>50</v>
      </c>
    </row>
    <row r="8" spans="1:10" x14ac:dyDescent="0.25">
      <c r="A8">
        <v>1</v>
      </c>
      <c r="B8">
        <v>0</v>
      </c>
      <c r="C8">
        <v>2</v>
      </c>
      <c r="D8">
        <v>2</v>
      </c>
      <c r="E8">
        <v>21</v>
      </c>
      <c r="F8">
        <v>29</v>
      </c>
      <c r="G8">
        <v>3009</v>
      </c>
      <c r="H8" t="s">
        <v>1</v>
      </c>
      <c r="I8">
        <v>92</v>
      </c>
      <c r="J8">
        <v>93</v>
      </c>
    </row>
    <row r="9" spans="1:10" x14ac:dyDescent="0.25">
      <c r="A9">
        <v>2</v>
      </c>
      <c r="B9">
        <v>0</v>
      </c>
      <c r="C9">
        <v>3</v>
      </c>
      <c r="D9">
        <v>5</v>
      </c>
      <c r="E9">
        <v>15</v>
      </c>
      <c r="F9">
        <v>31</v>
      </c>
      <c r="G9">
        <v>3009</v>
      </c>
      <c r="H9" t="s">
        <v>1</v>
      </c>
      <c r="I9">
        <v>87</v>
      </c>
      <c r="J9">
        <v>85</v>
      </c>
    </row>
    <row r="10" spans="1:10" x14ac:dyDescent="0.25">
      <c r="A10">
        <v>3</v>
      </c>
      <c r="B10">
        <v>0</v>
      </c>
      <c r="C10">
        <v>7</v>
      </c>
      <c r="D10">
        <v>1</v>
      </c>
      <c r="E10">
        <v>14</v>
      </c>
      <c r="F10">
        <v>32</v>
      </c>
      <c r="G10">
        <v>3009</v>
      </c>
      <c r="H10" t="s">
        <v>1</v>
      </c>
      <c r="I10">
        <v>68</v>
      </c>
      <c r="J10">
        <v>85</v>
      </c>
    </row>
    <row r="11" spans="1:10" x14ac:dyDescent="0.25">
      <c r="A11">
        <v>1</v>
      </c>
      <c r="B11">
        <v>2</v>
      </c>
      <c r="C11">
        <v>1</v>
      </c>
      <c r="D11">
        <v>1</v>
      </c>
      <c r="E11">
        <v>1</v>
      </c>
      <c r="F11">
        <v>19</v>
      </c>
      <c r="G11">
        <v>3010</v>
      </c>
      <c r="H11" t="s">
        <v>2</v>
      </c>
      <c r="I11">
        <v>40</v>
      </c>
      <c r="J11">
        <v>83</v>
      </c>
    </row>
    <row r="12" spans="1:10" x14ac:dyDescent="0.25">
      <c r="A12">
        <v>2</v>
      </c>
      <c r="B12">
        <v>1</v>
      </c>
      <c r="C12">
        <v>5</v>
      </c>
      <c r="D12">
        <v>1</v>
      </c>
      <c r="E12">
        <v>7</v>
      </c>
      <c r="F12">
        <v>10</v>
      </c>
      <c r="G12">
        <v>3010</v>
      </c>
      <c r="H12" t="s">
        <v>2</v>
      </c>
      <c r="I12">
        <v>57</v>
      </c>
      <c r="J12">
        <v>71</v>
      </c>
    </row>
    <row r="13" spans="1:10" x14ac:dyDescent="0.25">
      <c r="A13">
        <v>3</v>
      </c>
      <c r="B13">
        <v>1</v>
      </c>
      <c r="C13">
        <v>6</v>
      </c>
      <c r="D13">
        <v>0</v>
      </c>
      <c r="E13">
        <v>2</v>
      </c>
      <c r="F13">
        <v>15</v>
      </c>
      <c r="G13">
        <v>3010</v>
      </c>
      <c r="H13" t="s">
        <v>2</v>
      </c>
      <c r="I13">
        <v>22</v>
      </c>
      <c r="J13">
        <v>71</v>
      </c>
    </row>
    <row r="14" spans="1:10" x14ac:dyDescent="0.25">
      <c r="A14">
        <v>1</v>
      </c>
      <c r="B14">
        <v>0</v>
      </c>
      <c r="C14">
        <v>0</v>
      </c>
      <c r="D14">
        <v>2</v>
      </c>
      <c r="E14">
        <v>11</v>
      </c>
      <c r="F14">
        <v>30</v>
      </c>
      <c r="G14">
        <v>3011</v>
      </c>
      <c r="H14" t="s">
        <v>3</v>
      </c>
      <c r="I14">
        <v>100</v>
      </c>
      <c r="J14">
        <v>95</v>
      </c>
    </row>
    <row r="15" spans="1:10" x14ac:dyDescent="0.25">
      <c r="A15">
        <v>2</v>
      </c>
      <c r="B15">
        <v>0</v>
      </c>
      <c r="C15">
        <v>0</v>
      </c>
      <c r="D15">
        <v>2</v>
      </c>
      <c r="E15">
        <v>17</v>
      </c>
      <c r="F15">
        <v>24</v>
      </c>
      <c r="G15">
        <v>3011</v>
      </c>
      <c r="H15" t="s">
        <v>3</v>
      </c>
      <c r="I15">
        <v>100</v>
      </c>
      <c r="J15">
        <v>95</v>
      </c>
    </row>
    <row r="16" spans="1:10" x14ac:dyDescent="0.25">
      <c r="A16">
        <v>3</v>
      </c>
      <c r="B16">
        <v>0</v>
      </c>
      <c r="C16">
        <v>0</v>
      </c>
      <c r="D16">
        <v>2</v>
      </c>
      <c r="E16">
        <v>9</v>
      </c>
      <c r="F16">
        <v>32</v>
      </c>
      <c r="G16">
        <v>3011</v>
      </c>
      <c r="H16" t="s">
        <v>3</v>
      </c>
      <c r="I16">
        <v>100</v>
      </c>
      <c r="J16">
        <v>95</v>
      </c>
    </row>
    <row r="17" spans="1:10" x14ac:dyDescent="0.25">
      <c r="A17">
        <v>1</v>
      </c>
      <c r="B17">
        <v>0</v>
      </c>
      <c r="C17">
        <v>4</v>
      </c>
      <c r="D17">
        <v>0</v>
      </c>
      <c r="E17">
        <v>1</v>
      </c>
      <c r="F17">
        <v>8</v>
      </c>
      <c r="G17">
        <v>3012</v>
      </c>
      <c r="H17" t="s">
        <v>4</v>
      </c>
      <c r="I17">
        <v>20</v>
      </c>
      <c r="J17">
        <v>69</v>
      </c>
    </row>
    <row r="18" spans="1:10" x14ac:dyDescent="0.25">
      <c r="A18">
        <v>2</v>
      </c>
      <c r="B18">
        <v>0</v>
      </c>
      <c r="C18">
        <v>2</v>
      </c>
      <c r="D18">
        <v>0</v>
      </c>
      <c r="E18">
        <v>4</v>
      </c>
      <c r="F18">
        <v>7</v>
      </c>
      <c r="G18">
        <v>3012</v>
      </c>
      <c r="H18" t="s">
        <v>4</v>
      </c>
      <c r="I18">
        <v>67</v>
      </c>
      <c r="J18">
        <v>85</v>
      </c>
    </row>
    <row r="19" spans="1:10" x14ac:dyDescent="0.25">
      <c r="A19">
        <v>3</v>
      </c>
      <c r="B19">
        <v>0</v>
      </c>
      <c r="C19">
        <v>3</v>
      </c>
      <c r="D19">
        <v>0</v>
      </c>
      <c r="E19">
        <v>0</v>
      </c>
      <c r="F19">
        <v>10</v>
      </c>
      <c r="G19">
        <v>3012</v>
      </c>
      <c r="H19" t="s">
        <v>4</v>
      </c>
      <c r="I19">
        <v>0</v>
      </c>
      <c r="J19">
        <v>77</v>
      </c>
    </row>
    <row r="20" spans="1:10" x14ac:dyDescent="0.25">
      <c r="A20">
        <v>1</v>
      </c>
      <c r="B20">
        <v>0</v>
      </c>
      <c r="C20">
        <v>0</v>
      </c>
      <c r="D20">
        <v>2</v>
      </c>
      <c r="E20">
        <v>0</v>
      </c>
      <c r="F20">
        <v>6</v>
      </c>
      <c r="G20">
        <v>3014</v>
      </c>
      <c r="H20" t="s">
        <v>5</v>
      </c>
      <c r="I20">
        <v>100</v>
      </c>
      <c r="J20">
        <v>75</v>
      </c>
    </row>
    <row r="21" spans="1:10" x14ac:dyDescent="0.25">
      <c r="A21">
        <v>2</v>
      </c>
      <c r="B21">
        <v>1</v>
      </c>
      <c r="C21">
        <v>2</v>
      </c>
      <c r="D21">
        <v>1</v>
      </c>
      <c r="E21">
        <v>0</v>
      </c>
      <c r="F21">
        <v>4</v>
      </c>
      <c r="G21">
        <v>3014</v>
      </c>
      <c r="H21" t="s">
        <v>5</v>
      </c>
      <c r="I21">
        <v>25</v>
      </c>
      <c r="J21">
        <v>50</v>
      </c>
    </row>
    <row r="22" spans="1:10" x14ac:dyDescent="0.25">
      <c r="A22">
        <v>3</v>
      </c>
      <c r="B22">
        <v>0</v>
      </c>
      <c r="C22">
        <v>3</v>
      </c>
      <c r="D22">
        <v>0</v>
      </c>
      <c r="E22">
        <v>0</v>
      </c>
      <c r="F22">
        <v>5</v>
      </c>
      <c r="G22">
        <v>3014</v>
      </c>
      <c r="H22" t="s">
        <v>5</v>
      </c>
      <c r="I22">
        <v>0</v>
      </c>
      <c r="J22">
        <v>63</v>
      </c>
    </row>
    <row r="23" spans="1:10" x14ac:dyDescent="0.25">
      <c r="A23">
        <v>1</v>
      </c>
      <c r="B23">
        <v>0</v>
      </c>
      <c r="C23">
        <v>3</v>
      </c>
      <c r="D23">
        <v>0</v>
      </c>
      <c r="E23">
        <v>5</v>
      </c>
      <c r="F23">
        <v>28</v>
      </c>
      <c r="G23">
        <v>3016</v>
      </c>
      <c r="H23" t="s">
        <v>6</v>
      </c>
      <c r="I23">
        <v>63</v>
      </c>
      <c r="J23">
        <v>92</v>
      </c>
    </row>
    <row r="24" spans="1:10" x14ac:dyDescent="0.25">
      <c r="A24">
        <v>2</v>
      </c>
      <c r="B24">
        <v>0</v>
      </c>
      <c r="C24">
        <v>4</v>
      </c>
      <c r="D24">
        <v>1</v>
      </c>
      <c r="E24">
        <v>2</v>
      </c>
      <c r="F24">
        <v>29</v>
      </c>
      <c r="G24">
        <v>3016</v>
      </c>
      <c r="H24" t="s">
        <v>6</v>
      </c>
      <c r="I24">
        <v>43</v>
      </c>
      <c r="J24">
        <v>86</v>
      </c>
    </row>
    <row r="25" spans="1:10" x14ac:dyDescent="0.25">
      <c r="A25">
        <v>3</v>
      </c>
      <c r="B25">
        <v>0</v>
      </c>
      <c r="C25">
        <v>6</v>
      </c>
      <c r="D25">
        <v>1</v>
      </c>
      <c r="E25">
        <v>3</v>
      </c>
      <c r="F25">
        <v>26</v>
      </c>
      <c r="G25">
        <v>3016</v>
      </c>
      <c r="H25" t="s">
        <v>6</v>
      </c>
      <c r="I25">
        <v>40</v>
      </c>
      <c r="J25">
        <v>81</v>
      </c>
    </row>
    <row r="26" spans="1:10" x14ac:dyDescent="0.25">
      <c r="A26">
        <v>1</v>
      </c>
      <c r="B26">
        <v>2</v>
      </c>
      <c r="C26">
        <v>5</v>
      </c>
      <c r="D26">
        <v>2</v>
      </c>
      <c r="E26">
        <v>2</v>
      </c>
      <c r="F26">
        <v>17</v>
      </c>
      <c r="G26">
        <v>3019</v>
      </c>
      <c r="H26" t="s">
        <v>7</v>
      </c>
      <c r="I26">
        <v>36</v>
      </c>
      <c r="J26">
        <v>68</v>
      </c>
    </row>
    <row r="27" spans="1:10" x14ac:dyDescent="0.25">
      <c r="A27">
        <v>2</v>
      </c>
      <c r="B27">
        <v>2</v>
      </c>
      <c r="C27">
        <v>9</v>
      </c>
      <c r="D27">
        <v>2</v>
      </c>
      <c r="E27">
        <v>8</v>
      </c>
      <c r="F27">
        <v>7</v>
      </c>
      <c r="G27">
        <v>3019</v>
      </c>
      <c r="H27" t="s">
        <v>7</v>
      </c>
      <c r="I27">
        <v>48</v>
      </c>
      <c r="J27">
        <v>54</v>
      </c>
    </row>
    <row r="28" spans="1:10" x14ac:dyDescent="0.25">
      <c r="A28">
        <v>3</v>
      </c>
      <c r="B28">
        <v>1</v>
      </c>
      <c r="C28">
        <v>11</v>
      </c>
      <c r="D28">
        <v>0</v>
      </c>
      <c r="E28">
        <v>2</v>
      </c>
      <c r="F28">
        <v>14</v>
      </c>
      <c r="G28">
        <v>3019</v>
      </c>
      <c r="H28" t="s">
        <v>7</v>
      </c>
      <c r="I28">
        <v>14</v>
      </c>
      <c r="J28">
        <v>57</v>
      </c>
    </row>
    <row r="29" spans="1:10" x14ac:dyDescent="0.25">
      <c r="A29">
        <v>1</v>
      </c>
      <c r="B29">
        <v>1</v>
      </c>
      <c r="C29">
        <v>5</v>
      </c>
      <c r="D29">
        <v>2</v>
      </c>
      <c r="E29">
        <v>5</v>
      </c>
      <c r="F29">
        <v>16</v>
      </c>
      <c r="G29">
        <v>3021</v>
      </c>
      <c r="H29" t="s">
        <v>8</v>
      </c>
      <c r="I29">
        <v>54</v>
      </c>
      <c r="J29">
        <v>72</v>
      </c>
    </row>
    <row r="30" spans="1:10" x14ac:dyDescent="0.25">
      <c r="A30">
        <v>2</v>
      </c>
      <c r="B30">
        <v>1</v>
      </c>
      <c r="C30">
        <v>4</v>
      </c>
      <c r="D30">
        <v>5</v>
      </c>
      <c r="E30">
        <v>8</v>
      </c>
      <c r="F30">
        <v>11</v>
      </c>
      <c r="G30">
        <v>3021</v>
      </c>
      <c r="H30" t="s">
        <v>8</v>
      </c>
      <c r="I30">
        <v>72</v>
      </c>
      <c r="J30">
        <v>66</v>
      </c>
    </row>
    <row r="31" spans="1:10" x14ac:dyDescent="0.25">
      <c r="A31">
        <v>3</v>
      </c>
      <c r="B31">
        <v>3</v>
      </c>
      <c r="C31">
        <v>7</v>
      </c>
      <c r="D31">
        <v>0</v>
      </c>
      <c r="E31">
        <v>4</v>
      </c>
      <c r="F31">
        <v>15</v>
      </c>
      <c r="G31">
        <v>3021</v>
      </c>
      <c r="H31" t="s">
        <v>8</v>
      </c>
      <c r="I31">
        <v>29</v>
      </c>
      <c r="J31">
        <v>66</v>
      </c>
    </row>
    <row r="32" spans="1:10" x14ac:dyDescent="0.25">
      <c r="A32">
        <v>1</v>
      </c>
      <c r="B32">
        <v>0</v>
      </c>
      <c r="C32">
        <v>2</v>
      </c>
      <c r="D32">
        <v>0</v>
      </c>
      <c r="E32">
        <v>2</v>
      </c>
      <c r="F32">
        <v>3</v>
      </c>
      <c r="G32">
        <v>3023</v>
      </c>
      <c r="H32" t="s">
        <v>64</v>
      </c>
      <c r="I32">
        <v>50</v>
      </c>
      <c r="J32">
        <v>71</v>
      </c>
    </row>
    <row r="33" spans="1:10" x14ac:dyDescent="0.25">
      <c r="A33">
        <v>2</v>
      </c>
      <c r="B33">
        <v>0</v>
      </c>
      <c r="C33">
        <v>3</v>
      </c>
      <c r="D33">
        <v>0</v>
      </c>
      <c r="E33">
        <v>2</v>
      </c>
      <c r="F33">
        <v>2</v>
      </c>
      <c r="G33">
        <v>3023</v>
      </c>
      <c r="H33" t="s">
        <v>64</v>
      </c>
      <c r="I33">
        <v>40</v>
      </c>
      <c r="J33">
        <v>57</v>
      </c>
    </row>
    <row r="34" spans="1:10" x14ac:dyDescent="0.25">
      <c r="A34">
        <v>3</v>
      </c>
      <c r="B34">
        <v>0</v>
      </c>
      <c r="C34">
        <v>2</v>
      </c>
      <c r="D34">
        <v>0</v>
      </c>
      <c r="E34">
        <v>2</v>
      </c>
      <c r="F34">
        <v>3</v>
      </c>
      <c r="G34">
        <v>3023</v>
      </c>
      <c r="H34" t="s">
        <v>64</v>
      </c>
      <c r="I34">
        <v>50</v>
      </c>
      <c r="J34">
        <v>71</v>
      </c>
    </row>
    <row r="35" spans="1:10" x14ac:dyDescent="0.25">
      <c r="A35">
        <v>1</v>
      </c>
      <c r="B35">
        <v>5</v>
      </c>
      <c r="C35">
        <v>5</v>
      </c>
      <c r="D35">
        <v>3</v>
      </c>
      <c r="E35">
        <v>6</v>
      </c>
      <c r="F35">
        <v>12</v>
      </c>
      <c r="G35">
        <v>3025</v>
      </c>
      <c r="H35" t="s">
        <v>9</v>
      </c>
      <c r="I35">
        <v>47</v>
      </c>
      <c r="J35">
        <v>58</v>
      </c>
    </row>
    <row r="36" spans="1:10" x14ac:dyDescent="0.25">
      <c r="A36">
        <v>2</v>
      </c>
      <c r="B36">
        <v>1</v>
      </c>
      <c r="C36">
        <v>4</v>
      </c>
      <c r="D36">
        <v>6</v>
      </c>
      <c r="E36">
        <v>8</v>
      </c>
      <c r="F36">
        <v>12</v>
      </c>
      <c r="G36">
        <v>3025</v>
      </c>
      <c r="H36" t="s">
        <v>9</v>
      </c>
      <c r="I36">
        <v>74</v>
      </c>
      <c r="J36">
        <v>65</v>
      </c>
    </row>
    <row r="37" spans="1:10" x14ac:dyDescent="0.25">
      <c r="A37">
        <v>3</v>
      </c>
      <c r="B37">
        <v>4</v>
      </c>
      <c r="C37">
        <v>7</v>
      </c>
      <c r="D37">
        <v>3</v>
      </c>
      <c r="E37">
        <v>2</v>
      </c>
      <c r="F37">
        <v>15</v>
      </c>
      <c r="G37">
        <v>3025</v>
      </c>
      <c r="H37" t="s">
        <v>9</v>
      </c>
      <c r="I37">
        <v>31</v>
      </c>
      <c r="J37">
        <v>55</v>
      </c>
    </row>
    <row r="38" spans="1:10" x14ac:dyDescent="0.25">
      <c r="A38">
        <v>1</v>
      </c>
      <c r="B38">
        <v>1</v>
      </c>
      <c r="C38">
        <v>0</v>
      </c>
      <c r="D38">
        <v>0</v>
      </c>
      <c r="E38">
        <v>1</v>
      </c>
      <c r="F38">
        <v>8</v>
      </c>
      <c r="G38">
        <v>3027</v>
      </c>
      <c r="H38" t="s">
        <v>10</v>
      </c>
      <c r="I38">
        <v>50</v>
      </c>
      <c r="J38">
        <v>90</v>
      </c>
    </row>
    <row r="39" spans="1:10" x14ac:dyDescent="0.25">
      <c r="A39">
        <v>2</v>
      </c>
      <c r="B39">
        <v>0</v>
      </c>
      <c r="C39">
        <v>0</v>
      </c>
      <c r="D39">
        <v>0</v>
      </c>
      <c r="E39">
        <v>0</v>
      </c>
      <c r="F39">
        <v>10</v>
      </c>
      <c r="G39">
        <v>3027</v>
      </c>
      <c r="H39" t="s">
        <v>10</v>
      </c>
      <c r="I39">
        <v>0</v>
      </c>
      <c r="J39">
        <v>100</v>
      </c>
    </row>
    <row r="40" spans="1:10" x14ac:dyDescent="0.25">
      <c r="A40">
        <v>3</v>
      </c>
      <c r="B40">
        <v>0</v>
      </c>
      <c r="C40">
        <v>1</v>
      </c>
      <c r="D40">
        <v>0</v>
      </c>
      <c r="E40">
        <v>0</v>
      </c>
      <c r="F40">
        <v>9</v>
      </c>
      <c r="G40">
        <v>3027</v>
      </c>
      <c r="H40" t="s">
        <v>10</v>
      </c>
      <c r="I40">
        <v>0</v>
      </c>
      <c r="J40">
        <v>90</v>
      </c>
    </row>
    <row r="41" spans="1:10" x14ac:dyDescent="0.25">
      <c r="A41">
        <v>1</v>
      </c>
      <c r="B41">
        <v>0</v>
      </c>
      <c r="C41">
        <v>2</v>
      </c>
      <c r="D41">
        <v>0</v>
      </c>
      <c r="E41">
        <v>2</v>
      </c>
      <c r="F41">
        <v>11</v>
      </c>
      <c r="G41">
        <v>3028</v>
      </c>
      <c r="H41" t="s">
        <v>11</v>
      </c>
      <c r="I41">
        <v>50</v>
      </c>
      <c r="J41">
        <v>87</v>
      </c>
    </row>
    <row r="42" spans="1:10" x14ac:dyDescent="0.25">
      <c r="A42">
        <v>2</v>
      </c>
      <c r="B42">
        <v>0</v>
      </c>
      <c r="C42">
        <v>2</v>
      </c>
      <c r="D42">
        <v>2</v>
      </c>
      <c r="E42">
        <v>2</v>
      </c>
      <c r="F42">
        <v>9</v>
      </c>
      <c r="G42">
        <v>3028</v>
      </c>
      <c r="H42" t="s">
        <v>11</v>
      </c>
      <c r="I42">
        <v>67</v>
      </c>
      <c r="J42">
        <v>73</v>
      </c>
    </row>
    <row r="43" spans="1:10" x14ac:dyDescent="0.25">
      <c r="A43">
        <v>3</v>
      </c>
      <c r="B43">
        <v>0</v>
      </c>
      <c r="C43">
        <v>3</v>
      </c>
      <c r="D43">
        <v>0</v>
      </c>
      <c r="E43">
        <v>1</v>
      </c>
      <c r="F43">
        <v>11</v>
      </c>
      <c r="G43">
        <v>3028</v>
      </c>
      <c r="H43" t="s">
        <v>11</v>
      </c>
      <c r="I43">
        <v>25</v>
      </c>
      <c r="J43">
        <v>80</v>
      </c>
    </row>
    <row r="44" spans="1:10" x14ac:dyDescent="0.25">
      <c r="A44">
        <v>1</v>
      </c>
      <c r="B44">
        <v>0</v>
      </c>
      <c r="C44">
        <v>0</v>
      </c>
      <c r="D44">
        <v>0</v>
      </c>
      <c r="E44">
        <v>1</v>
      </c>
      <c r="F44">
        <v>0</v>
      </c>
      <c r="G44">
        <v>3029</v>
      </c>
      <c r="H44" t="s">
        <v>65</v>
      </c>
      <c r="I44">
        <v>100</v>
      </c>
      <c r="J44">
        <v>100</v>
      </c>
    </row>
    <row r="45" spans="1:10" x14ac:dyDescent="0.25">
      <c r="A45">
        <v>2</v>
      </c>
      <c r="B45">
        <v>0</v>
      </c>
      <c r="C45">
        <v>0</v>
      </c>
      <c r="D45">
        <v>0</v>
      </c>
      <c r="E45">
        <v>1</v>
      </c>
      <c r="F45">
        <v>0</v>
      </c>
      <c r="G45">
        <v>3029</v>
      </c>
      <c r="H45" t="s">
        <v>65</v>
      </c>
      <c r="I45">
        <v>100</v>
      </c>
      <c r="J45">
        <v>100</v>
      </c>
    </row>
    <row r="46" spans="1:10" x14ac:dyDescent="0.25">
      <c r="A46">
        <v>3</v>
      </c>
      <c r="B46">
        <v>0</v>
      </c>
      <c r="C46">
        <v>0</v>
      </c>
      <c r="D46">
        <v>0</v>
      </c>
      <c r="E46">
        <v>1</v>
      </c>
      <c r="F46">
        <v>0</v>
      </c>
      <c r="G46">
        <v>3029</v>
      </c>
      <c r="H46" t="s">
        <v>65</v>
      </c>
      <c r="I46">
        <v>100</v>
      </c>
      <c r="J46">
        <v>100</v>
      </c>
    </row>
    <row r="47" spans="1:10" x14ac:dyDescent="0.25">
      <c r="A47">
        <v>1</v>
      </c>
      <c r="B47">
        <v>0</v>
      </c>
      <c r="C47">
        <v>1</v>
      </c>
      <c r="D47">
        <v>1</v>
      </c>
      <c r="E47">
        <v>0</v>
      </c>
      <c r="F47">
        <v>4</v>
      </c>
      <c r="G47">
        <v>3030</v>
      </c>
      <c r="H47" t="s">
        <v>66</v>
      </c>
      <c r="I47">
        <v>50</v>
      </c>
      <c r="J47">
        <v>67</v>
      </c>
    </row>
    <row r="48" spans="1:10" x14ac:dyDescent="0.25">
      <c r="A48">
        <v>2</v>
      </c>
      <c r="B48">
        <v>1</v>
      </c>
      <c r="C48">
        <v>1</v>
      </c>
      <c r="D48">
        <v>1</v>
      </c>
      <c r="E48">
        <v>0</v>
      </c>
      <c r="F48">
        <v>3</v>
      </c>
      <c r="G48">
        <v>3030</v>
      </c>
      <c r="H48" t="s">
        <v>66</v>
      </c>
      <c r="I48">
        <v>33</v>
      </c>
      <c r="J48">
        <v>50</v>
      </c>
    </row>
    <row r="49" spans="1:10" x14ac:dyDescent="0.25">
      <c r="A49">
        <v>3</v>
      </c>
      <c r="B49">
        <v>0</v>
      </c>
      <c r="C49">
        <v>0</v>
      </c>
      <c r="D49">
        <v>0</v>
      </c>
      <c r="E49">
        <v>1</v>
      </c>
      <c r="F49">
        <v>5</v>
      </c>
      <c r="G49">
        <v>3030</v>
      </c>
      <c r="H49" t="s">
        <v>66</v>
      </c>
      <c r="I49">
        <v>100</v>
      </c>
      <c r="J49">
        <v>100</v>
      </c>
    </row>
    <row r="50" spans="1:10" x14ac:dyDescent="0.25">
      <c r="A50">
        <v>1</v>
      </c>
      <c r="B50">
        <v>0</v>
      </c>
      <c r="C50">
        <v>1</v>
      </c>
      <c r="D50">
        <v>0</v>
      </c>
      <c r="E50">
        <v>2</v>
      </c>
      <c r="F50">
        <v>5</v>
      </c>
      <c r="G50">
        <v>3032</v>
      </c>
      <c r="H50" t="s">
        <v>12</v>
      </c>
      <c r="I50">
        <v>67</v>
      </c>
      <c r="J50">
        <v>88</v>
      </c>
    </row>
    <row r="51" spans="1:10" x14ac:dyDescent="0.25">
      <c r="A51">
        <v>2</v>
      </c>
      <c r="B51">
        <v>0</v>
      </c>
      <c r="C51">
        <v>1</v>
      </c>
      <c r="D51">
        <v>0</v>
      </c>
      <c r="E51">
        <v>3</v>
      </c>
      <c r="F51">
        <v>4</v>
      </c>
      <c r="G51">
        <v>3032</v>
      </c>
      <c r="H51" t="s">
        <v>12</v>
      </c>
      <c r="I51">
        <v>75</v>
      </c>
      <c r="J51">
        <v>88</v>
      </c>
    </row>
    <row r="52" spans="1:10" x14ac:dyDescent="0.25">
      <c r="A52">
        <v>3</v>
      </c>
      <c r="B52">
        <v>0</v>
      </c>
      <c r="C52">
        <v>1</v>
      </c>
      <c r="D52">
        <v>0</v>
      </c>
      <c r="E52">
        <v>1</v>
      </c>
      <c r="F52">
        <v>6</v>
      </c>
      <c r="G52">
        <v>3032</v>
      </c>
      <c r="H52" t="s">
        <v>12</v>
      </c>
      <c r="I52">
        <v>50</v>
      </c>
      <c r="J52">
        <v>88</v>
      </c>
    </row>
    <row r="53" spans="1:10" x14ac:dyDescent="0.25">
      <c r="A53">
        <v>1</v>
      </c>
      <c r="B53">
        <v>2</v>
      </c>
      <c r="C53">
        <v>0</v>
      </c>
      <c r="D53">
        <v>1</v>
      </c>
      <c r="E53">
        <v>5</v>
      </c>
      <c r="F53">
        <v>11</v>
      </c>
      <c r="G53">
        <v>3033</v>
      </c>
      <c r="H53" t="s">
        <v>13</v>
      </c>
      <c r="I53">
        <v>75</v>
      </c>
      <c r="J53">
        <v>84</v>
      </c>
    </row>
    <row r="54" spans="1:10" x14ac:dyDescent="0.25">
      <c r="A54">
        <v>2</v>
      </c>
      <c r="B54">
        <v>1</v>
      </c>
      <c r="C54">
        <v>1</v>
      </c>
      <c r="D54">
        <v>1</v>
      </c>
      <c r="E54">
        <v>6</v>
      </c>
      <c r="F54">
        <v>10</v>
      </c>
      <c r="G54">
        <v>3033</v>
      </c>
      <c r="H54" t="s">
        <v>13</v>
      </c>
      <c r="I54">
        <v>78</v>
      </c>
      <c r="J54">
        <v>84</v>
      </c>
    </row>
    <row r="55" spans="1:10" x14ac:dyDescent="0.25">
      <c r="A55">
        <v>3</v>
      </c>
      <c r="B55">
        <v>2</v>
      </c>
      <c r="C55">
        <v>3</v>
      </c>
      <c r="D55">
        <v>0</v>
      </c>
      <c r="E55">
        <v>0</v>
      </c>
      <c r="F55">
        <v>14</v>
      </c>
      <c r="G55">
        <v>3033</v>
      </c>
      <c r="H55" t="s">
        <v>13</v>
      </c>
      <c r="I55">
        <v>0</v>
      </c>
      <c r="J55">
        <v>74</v>
      </c>
    </row>
    <row r="56" spans="1:10" x14ac:dyDescent="0.25">
      <c r="A56">
        <v>1</v>
      </c>
      <c r="B56">
        <v>1</v>
      </c>
      <c r="C56">
        <v>2</v>
      </c>
      <c r="D56">
        <v>0</v>
      </c>
      <c r="E56">
        <v>6</v>
      </c>
      <c r="F56">
        <v>13</v>
      </c>
      <c r="G56">
        <v>3035</v>
      </c>
      <c r="H56" t="s">
        <v>14</v>
      </c>
      <c r="I56">
        <v>67</v>
      </c>
      <c r="J56">
        <v>86</v>
      </c>
    </row>
    <row r="57" spans="1:10" x14ac:dyDescent="0.25">
      <c r="A57">
        <v>2</v>
      </c>
      <c r="B57">
        <v>3</v>
      </c>
      <c r="C57">
        <v>2</v>
      </c>
      <c r="D57">
        <v>3</v>
      </c>
      <c r="E57">
        <v>10</v>
      </c>
      <c r="F57">
        <v>4</v>
      </c>
      <c r="G57">
        <v>3035</v>
      </c>
      <c r="H57" t="s">
        <v>14</v>
      </c>
      <c r="I57">
        <v>72</v>
      </c>
      <c r="J57">
        <v>64</v>
      </c>
    </row>
    <row r="58" spans="1:10" x14ac:dyDescent="0.25">
      <c r="A58">
        <v>3</v>
      </c>
      <c r="B58">
        <v>1</v>
      </c>
      <c r="C58">
        <v>6</v>
      </c>
      <c r="D58">
        <v>0</v>
      </c>
      <c r="E58">
        <v>6</v>
      </c>
      <c r="F58">
        <v>9</v>
      </c>
      <c r="G58">
        <v>3035</v>
      </c>
      <c r="H58" t="s">
        <v>14</v>
      </c>
      <c r="I58">
        <v>46</v>
      </c>
      <c r="J58">
        <v>68</v>
      </c>
    </row>
    <row r="59" spans="1:10" x14ac:dyDescent="0.25">
      <c r="A59">
        <v>1</v>
      </c>
      <c r="B59">
        <v>0</v>
      </c>
      <c r="C59">
        <v>1</v>
      </c>
      <c r="D59">
        <v>0</v>
      </c>
      <c r="E59">
        <v>0</v>
      </c>
      <c r="F59">
        <v>5</v>
      </c>
      <c r="G59">
        <v>3038</v>
      </c>
      <c r="H59" t="s">
        <v>15</v>
      </c>
      <c r="I59">
        <v>0</v>
      </c>
      <c r="J59">
        <v>83</v>
      </c>
    </row>
    <row r="60" spans="1:10" x14ac:dyDescent="0.25">
      <c r="A60">
        <v>2</v>
      </c>
      <c r="B60">
        <v>0</v>
      </c>
      <c r="C60">
        <v>2</v>
      </c>
      <c r="D60">
        <v>1</v>
      </c>
      <c r="E60">
        <v>0</v>
      </c>
      <c r="F60">
        <v>3</v>
      </c>
      <c r="G60">
        <v>3038</v>
      </c>
      <c r="H60" t="s">
        <v>15</v>
      </c>
      <c r="I60">
        <v>33</v>
      </c>
      <c r="J60">
        <v>50</v>
      </c>
    </row>
    <row r="61" spans="1:10" x14ac:dyDescent="0.25">
      <c r="A61">
        <v>3</v>
      </c>
      <c r="B61">
        <v>0</v>
      </c>
      <c r="C61">
        <v>1</v>
      </c>
      <c r="D61">
        <v>0</v>
      </c>
      <c r="E61">
        <v>1</v>
      </c>
      <c r="F61">
        <v>4</v>
      </c>
      <c r="G61">
        <v>3038</v>
      </c>
      <c r="H61" t="s">
        <v>15</v>
      </c>
      <c r="I61">
        <v>50</v>
      </c>
      <c r="J61">
        <v>83</v>
      </c>
    </row>
    <row r="62" spans="1:10" x14ac:dyDescent="0.25">
      <c r="A62">
        <v>1</v>
      </c>
      <c r="B62">
        <v>7</v>
      </c>
      <c r="C62">
        <v>13</v>
      </c>
      <c r="D62">
        <v>4</v>
      </c>
      <c r="E62">
        <v>12</v>
      </c>
      <c r="F62">
        <v>47</v>
      </c>
      <c r="G62">
        <v>3040</v>
      </c>
      <c r="H62" t="s">
        <v>16</v>
      </c>
      <c r="I62">
        <v>44</v>
      </c>
      <c r="J62">
        <v>71</v>
      </c>
    </row>
    <row r="63" spans="1:10" x14ac:dyDescent="0.25">
      <c r="A63">
        <v>2</v>
      </c>
      <c r="B63">
        <v>3</v>
      </c>
      <c r="C63">
        <v>18</v>
      </c>
      <c r="D63">
        <v>10</v>
      </c>
      <c r="E63">
        <v>15</v>
      </c>
      <c r="F63">
        <v>37</v>
      </c>
      <c r="G63">
        <v>3040</v>
      </c>
      <c r="H63" t="s">
        <v>16</v>
      </c>
      <c r="I63">
        <v>54</v>
      </c>
      <c r="J63">
        <v>63</v>
      </c>
    </row>
    <row r="64" spans="1:10" x14ac:dyDescent="0.25">
      <c r="A64">
        <v>3</v>
      </c>
      <c r="B64">
        <v>2</v>
      </c>
      <c r="C64">
        <v>24</v>
      </c>
      <c r="D64">
        <v>2</v>
      </c>
      <c r="E64">
        <v>5</v>
      </c>
      <c r="F64">
        <v>50</v>
      </c>
      <c r="G64">
        <v>3040</v>
      </c>
      <c r="H64" t="s">
        <v>16</v>
      </c>
      <c r="I64">
        <v>21</v>
      </c>
      <c r="J64">
        <v>66</v>
      </c>
    </row>
    <row r="65" spans="1:10" x14ac:dyDescent="0.25">
      <c r="A65">
        <v>1</v>
      </c>
      <c r="B65">
        <v>0</v>
      </c>
      <c r="C65">
        <v>1</v>
      </c>
      <c r="D65">
        <v>0</v>
      </c>
      <c r="E65">
        <v>0</v>
      </c>
      <c r="F65">
        <v>6</v>
      </c>
      <c r="G65">
        <v>3041</v>
      </c>
      <c r="H65" t="s">
        <v>58</v>
      </c>
      <c r="I65">
        <v>0</v>
      </c>
      <c r="J65">
        <v>86</v>
      </c>
    </row>
    <row r="66" spans="1:10" x14ac:dyDescent="0.25">
      <c r="A66">
        <v>2</v>
      </c>
      <c r="B66">
        <v>0</v>
      </c>
      <c r="C66">
        <v>1</v>
      </c>
      <c r="D66">
        <v>0</v>
      </c>
      <c r="E66">
        <v>0</v>
      </c>
      <c r="F66">
        <v>6</v>
      </c>
      <c r="G66">
        <v>3041</v>
      </c>
      <c r="H66" t="s">
        <v>58</v>
      </c>
      <c r="I66">
        <v>0</v>
      </c>
      <c r="J66">
        <v>86</v>
      </c>
    </row>
    <row r="67" spans="1:10" x14ac:dyDescent="0.25">
      <c r="A67">
        <v>3</v>
      </c>
      <c r="B67">
        <v>1</v>
      </c>
      <c r="C67">
        <v>0</v>
      </c>
      <c r="D67">
        <v>0</v>
      </c>
      <c r="E67">
        <v>0</v>
      </c>
      <c r="F67">
        <v>6</v>
      </c>
      <c r="G67">
        <v>3041</v>
      </c>
      <c r="H67" t="s">
        <v>58</v>
      </c>
      <c r="I67">
        <v>0</v>
      </c>
      <c r="J67">
        <v>86</v>
      </c>
    </row>
    <row r="68" spans="1:10" x14ac:dyDescent="0.25">
      <c r="A68">
        <v>1</v>
      </c>
      <c r="B68">
        <v>0</v>
      </c>
      <c r="C68">
        <v>2</v>
      </c>
      <c r="D68">
        <v>0</v>
      </c>
      <c r="E68">
        <v>0</v>
      </c>
      <c r="F68">
        <v>2</v>
      </c>
      <c r="G68">
        <v>3042</v>
      </c>
      <c r="H68" t="s">
        <v>59</v>
      </c>
      <c r="I68">
        <v>0</v>
      </c>
      <c r="J68">
        <v>50</v>
      </c>
    </row>
    <row r="69" spans="1:10" x14ac:dyDescent="0.25">
      <c r="A69">
        <v>2</v>
      </c>
      <c r="B69">
        <v>0</v>
      </c>
      <c r="C69">
        <v>2</v>
      </c>
      <c r="D69">
        <v>2</v>
      </c>
      <c r="E69">
        <v>0</v>
      </c>
      <c r="F69">
        <v>0</v>
      </c>
      <c r="G69">
        <v>3042</v>
      </c>
      <c r="H69" t="s">
        <v>59</v>
      </c>
      <c r="I69">
        <v>50</v>
      </c>
      <c r="J69">
        <v>0</v>
      </c>
    </row>
    <row r="70" spans="1:10" x14ac:dyDescent="0.25">
      <c r="A70">
        <v>3</v>
      </c>
      <c r="B70">
        <v>0</v>
      </c>
      <c r="C70">
        <v>4</v>
      </c>
      <c r="D70">
        <v>0</v>
      </c>
      <c r="E70">
        <v>0</v>
      </c>
      <c r="F70">
        <v>0</v>
      </c>
      <c r="G70">
        <v>3042</v>
      </c>
      <c r="H70" t="s">
        <v>59</v>
      </c>
      <c r="I70">
        <v>0</v>
      </c>
      <c r="J70">
        <v>0</v>
      </c>
    </row>
    <row r="71" spans="1:10" x14ac:dyDescent="0.25">
      <c r="A71">
        <v>1</v>
      </c>
      <c r="B71">
        <v>0</v>
      </c>
      <c r="C71">
        <v>2</v>
      </c>
      <c r="D71">
        <v>0</v>
      </c>
      <c r="E71">
        <v>2</v>
      </c>
      <c r="F71">
        <v>4</v>
      </c>
      <c r="G71">
        <v>3044</v>
      </c>
      <c r="H71" t="s">
        <v>17</v>
      </c>
      <c r="I71">
        <v>50</v>
      </c>
      <c r="J71">
        <v>75</v>
      </c>
    </row>
    <row r="72" spans="1:10" x14ac:dyDescent="0.25">
      <c r="A72">
        <v>2</v>
      </c>
      <c r="B72">
        <v>0</v>
      </c>
      <c r="C72">
        <v>0</v>
      </c>
      <c r="D72">
        <v>2</v>
      </c>
      <c r="E72">
        <v>3</v>
      </c>
      <c r="F72">
        <v>3</v>
      </c>
      <c r="G72">
        <v>3044</v>
      </c>
      <c r="H72" t="s">
        <v>17</v>
      </c>
      <c r="I72">
        <v>100</v>
      </c>
      <c r="J72">
        <v>75</v>
      </c>
    </row>
    <row r="73" spans="1:10" x14ac:dyDescent="0.25">
      <c r="A73">
        <v>3</v>
      </c>
      <c r="B73">
        <v>0</v>
      </c>
      <c r="C73">
        <v>1</v>
      </c>
      <c r="D73">
        <v>0</v>
      </c>
      <c r="E73">
        <v>2</v>
      </c>
      <c r="F73">
        <v>5</v>
      </c>
      <c r="G73">
        <v>3044</v>
      </c>
      <c r="H73" t="s">
        <v>17</v>
      </c>
      <c r="I73">
        <v>67</v>
      </c>
      <c r="J73">
        <v>88</v>
      </c>
    </row>
    <row r="74" spans="1:10" x14ac:dyDescent="0.25">
      <c r="A74">
        <v>1</v>
      </c>
      <c r="B74">
        <v>0</v>
      </c>
      <c r="C74">
        <v>1</v>
      </c>
      <c r="D74">
        <v>0</v>
      </c>
      <c r="E74">
        <v>1</v>
      </c>
      <c r="F74">
        <v>6</v>
      </c>
      <c r="G74">
        <v>3045</v>
      </c>
      <c r="H74" t="s">
        <v>67</v>
      </c>
      <c r="I74">
        <v>50</v>
      </c>
      <c r="J74">
        <v>88</v>
      </c>
    </row>
    <row r="75" spans="1:10" x14ac:dyDescent="0.25">
      <c r="A75">
        <v>2</v>
      </c>
      <c r="B75">
        <v>0</v>
      </c>
      <c r="C75">
        <v>0</v>
      </c>
      <c r="D75">
        <v>1</v>
      </c>
      <c r="E75">
        <v>2</v>
      </c>
      <c r="F75">
        <v>5</v>
      </c>
      <c r="G75">
        <v>3045</v>
      </c>
      <c r="H75" t="s">
        <v>67</v>
      </c>
      <c r="I75">
        <v>100</v>
      </c>
      <c r="J75">
        <v>88</v>
      </c>
    </row>
    <row r="76" spans="1:10" x14ac:dyDescent="0.25">
      <c r="A76">
        <v>3</v>
      </c>
      <c r="B76">
        <v>0</v>
      </c>
      <c r="C76">
        <v>1</v>
      </c>
      <c r="D76">
        <v>0</v>
      </c>
      <c r="E76">
        <v>2</v>
      </c>
      <c r="F76">
        <v>5</v>
      </c>
      <c r="G76">
        <v>3045</v>
      </c>
      <c r="H76" t="s">
        <v>67</v>
      </c>
      <c r="I76">
        <v>67</v>
      </c>
      <c r="J76">
        <v>88</v>
      </c>
    </row>
    <row r="77" spans="1:10" x14ac:dyDescent="0.25">
      <c r="A77">
        <v>1</v>
      </c>
      <c r="B77">
        <v>0</v>
      </c>
      <c r="C77">
        <v>3</v>
      </c>
      <c r="D77">
        <v>1</v>
      </c>
      <c r="E77">
        <v>1</v>
      </c>
      <c r="F77">
        <v>11</v>
      </c>
      <c r="G77">
        <v>3048</v>
      </c>
      <c r="H77" t="s">
        <v>18</v>
      </c>
      <c r="I77">
        <v>40</v>
      </c>
      <c r="J77">
        <v>75</v>
      </c>
    </row>
    <row r="78" spans="1:10" x14ac:dyDescent="0.25">
      <c r="A78">
        <v>2</v>
      </c>
      <c r="B78">
        <v>0</v>
      </c>
      <c r="C78">
        <v>3</v>
      </c>
      <c r="D78">
        <v>2</v>
      </c>
      <c r="E78">
        <v>2</v>
      </c>
      <c r="F78">
        <v>9</v>
      </c>
      <c r="G78">
        <v>3048</v>
      </c>
      <c r="H78" t="s">
        <v>18</v>
      </c>
      <c r="I78">
        <v>57</v>
      </c>
      <c r="J78">
        <v>69</v>
      </c>
    </row>
    <row r="79" spans="1:10" x14ac:dyDescent="0.25">
      <c r="A79">
        <v>3</v>
      </c>
      <c r="B79">
        <v>0</v>
      </c>
      <c r="C79">
        <v>5</v>
      </c>
      <c r="D79">
        <v>0</v>
      </c>
      <c r="E79">
        <v>1</v>
      </c>
      <c r="F79">
        <v>10</v>
      </c>
      <c r="G79">
        <v>3048</v>
      </c>
      <c r="H79" t="s">
        <v>18</v>
      </c>
      <c r="I79">
        <v>17</v>
      </c>
      <c r="J79">
        <v>69</v>
      </c>
    </row>
    <row r="80" spans="1:10" x14ac:dyDescent="0.25">
      <c r="A80">
        <v>1</v>
      </c>
      <c r="B80">
        <v>0</v>
      </c>
      <c r="C80">
        <v>4</v>
      </c>
      <c r="D80">
        <v>0</v>
      </c>
      <c r="E80">
        <v>0</v>
      </c>
      <c r="F80">
        <v>2</v>
      </c>
      <c r="G80">
        <v>3052</v>
      </c>
      <c r="H80" t="s">
        <v>19</v>
      </c>
      <c r="I80">
        <v>0</v>
      </c>
      <c r="J80">
        <v>33</v>
      </c>
    </row>
    <row r="81" spans="1:10" x14ac:dyDescent="0.25">
      <c r="A81">
        <v>2</v>
      </c>
      <c r="B81">
        <v>0</v>
      </c>
      <c r="C81">
        <v>3</v>
      </c>
      <c r="D81">
        <v>0</v>
      </c>
      <c r="E81">
        <v>3</v>
      </c>
      <c r="F81">
        <v>0</v>
      </c>
      <c r="G81">
        <v>3052</v>
      </c>
      <c r="H81" t="s">
        <v>19</v>
      </c>
      <c r="I81">
        <v>50</v>
      </c>
      <c r="J81">
        <v>50</v>
      </c>
    </row>
    <row r="82" spans="1:10" x14ac:dyDescent="0.25">
      <c r="A82">
        <v>3</v>
      </c>
      <c r="B82">
        <v>0</v>
      </c>
      <c r="C82">
        <v>2</v>
      </c>
      <c r="D82">
        <v>1</v>
      </c>
      <c r="E82">
        <v>2</v>
      </c>
      <c r="F82">
        <v>1</v>
      </c>
      <c r="G82">
        <v>3052</v>
      </c>
      <c r="H82" t="s">
        <v>19</v>
      </c>
      <c r="I82">
        <v>60</v>
      </c>
      <c r="J82">
        <v>50</v>
      </c>
    </row>
    <row r="83" spans="1:10" x14ac:dyDescent="0.25">
      <c r="A83">
        <v>1</v>
      </c>
      <c r="B83">
        <v>1</v>
      </c>
      <c r="C83">
        <v>0</v>
      </c>
      <c r="D83">
        <v>0</v>
      </c>
      <c r="E83">
        <v>2</v>
      </c>
      <c r="F83">
        <v>6</v>
      </c>
      <c r="G83">
        <v>3053</v>
      </c>
      <c r="H83" t="s">
        <v>68</v>
      </c>
      <c r="I83">
        <v>67</v>
      </c>
      <c r="J83">
        <v>89</v>
      </c>
    </row>
    <row r="84" spans="1:10" x14ac:dyDescent="0.25">
      <c r="A84">
        <v>2</v>
      </c>
      <c r="B84">
        <v>0</v>
      </c>
      <c r="C84">
        <v>3</v>
      </c>
      <c r="D84">
        <v>0</v>
      </c>
      <c r="E84">
        <v>2</v>
      </c>
      <c r="F84">
        <v>4</v>
      </c>
      <c r="G84">
        <v>3053</v>
      </c>
      <c r="H84" t="s">
        <v>68</v>
      </c>
      <c r="I84">
        <v>40</v>
      </c>
      <c r="J84">
        <v>67</v>
      </c>
    </row>
    <row r="85" spans="1:10" x14ac:dyDescent="0.25">
      <c r="A85">
        <v>3</v>
      </c>
      <c r="B85">
        <v>0</v>
      </c>
      <c r="C85">
        <v>2</v>
      </c>
      <c r="D85">
        <v>0</v>
      </c>
      <c r="E85">
        <v>1</v>
      </c>
      <c r="F85">
        <v>6</v>
      </c>
      <c r="G85">
        <v>3053</v>
      </c>
      <c r="H85" t="s">
        <v>68</v>
      </c>
      <c r="I85">
        <v>33</v>
      </c>
      <c r="J85">
        <v>78</v>
      </c>
    </row>
    <row r="86" spans="1:10" x14ac:dyDescent="0.25">
      <c r="A86">
        <v>1</v>
      </c>
      <c r="B86">
        <v>2</v>
      </c>
      <c r="C86">
        <v>4</v>
      </c>
      <c r="D86">
        <v>1</v>
      </c>
      <c r="E86">
        <v>8</v>
      </c>
      <c r="F86">
        <v>37</v>
      </c>
      <c r="G86">
        <v>3059</v>
      </c>
      <c r="H86" t="s">
        <v>20</v>
      </c>
      <c r="I86">
        <v>60</v>
      </c>
      <c r="J86">
        <v>87</v>
      </c>
    </row>
    <row r="87" spans="1:10" x14ac:dyDescent="0.25">
      <c r="A87">
        <v>2</v>
      </c>
      <c r="B87">
        <v>1</v>
      </c>
      <c r="C87">
        <v>10</v>
      </c>
      <c r="D87">
        <v>0</v>
      </c>
      <c r="E87">
        <v>10</v>
      </c>
      <c r="F87">
        <v>31</v>
      </c>
      <c r="G87">
        <v>3059</v>
      </c>
      <c r="H87" t="s">
        <v>20</v>
      </c>
      <c r="I87">
        <v>48</v>
      </c>
      <c r="J87">
        <v>79</v>
      </c>
    </row>
    <row r="88" spans="1:10" x14ac:dyDescent="0.25">
      <c r="A88">
        <v>3</v>
      </c>
      <c r="B88">
        <v>0</v>
      </c>
      <c r="C88">
        <v>15</v>
      </c>
      <c r="D88">
        <v>2</v>
      </c>
      <c r="E88">
        <v>7</v>
      </c>
      <c r="F88">
        <v>28</v>
      </c>
      <c r="G88">
        <v>3059</v>
      </c>
      <c r="H88" t="s">
        <v>20</v>
      </c>
      <c r="I88">
        <v>38</v>
      </c>
      <c r="J88">
        <v>67</v>
      </c>
    </row>
    <row r="89" spans="1:10" x14ac:dyDescent="0.25">
      <c r="A89">
        <v>1</v>
      </c>
      <c r="B89">
        <v>0</v>
      </c>
      <c r="C89">
        <v>1</v>
      </c>
      <c r="D89">
        <v>1</v>
      </c>
      <c r="E89">
        <v>4</v>
      </c>
      <c r="F89">
        <v>26</v>
      </c>
      <c r="G89">
        <v>3060</v>
      </c>
      <c r="H89" t="s">
        <v>21</v>
      </c>
      <c r="I89">
        <v>83</v>
      </c>
      <c r="J89">
        <v>94</v>
      </c>
    </row>
    <row r="90" spans="1:10" x14ac:dyDescent="0.25">
      <c r="A90">
        <v>2</v>
      </c>
      <c r="B90">
        <v>0</v>
      </c>
      <c r="C90">
        <v>4</v>
      </c>
      <c r="D90">
        <v>3</v>
      </c>
      <c r="E90">
        <v>6</v>
      </c>
      <c r="F90">
        <v>19</v>
      </c>
      <c r="G90">
        <v>3060</v>
      </c>
      <c r="H90" t="s">
        <v>21</v>
      </c>
      <c r="I90">
        <v>69</v>
      </c>
      <c r="J90">
        <v>78</v>
      </c>
    </row>
    <row r="91" spans="1:10" x14ac:dyDescent="0.25">
      <c r="A91">
        <v>3</v>
      </c>
      <c r="B91">
        <v>0</v>
      </c>
      <c r="C91">
        <v>7</v>
      </c>
      <c r="D91">
        <v>0</v>
      </c>
      <c r="E91">
        <v>4</v>
      </c>
      <c r="F91">
        <v>21</v>
      </c>
      <c r="G91">
        <v>3060</v>
      </c>
      <c r="H91" t="s">
        <v>21</v>
      </c>
      <c r="I91">
        <v>36</v>
      </c>
      <c r="J91">
        <v>78</v>
      </c>
    </row>
    <row r="92" spans="1:10" x14ac:dyDescent="0.25">
      <c r="A92">
        <v>1</v>
      </c>
      <c r="B92">
        <v>0</v>
      </c>
      <c r="C92">
        <v>0</v>
      </c>
      <c r="D92">
        <v>0</v>
      </c>
      <c r="E92">
        <v>1</v>
      </c>
      <c r="F92">
        <v>8</v>
      </c>
      <c r="G92">
        <v>3065</v>
      </c>
      <c r="H92" t="s">
        <v>22</v>
      </c>
      <c r="I92">
        <v>100</v>
      </c>
      <c r="J92">
        <v>100</v>
      </c>
    </row>
    <row r="93" spans="1:10" x14ac:dyDescent="0.25">
      <c r="A93">
        <v>2</v>
      </c>
      <c r="B93">
        <v>0</v>
      </c>
      <c r="C93">
        <v>0</v>
      </c>
      <c r="D93">
        <v>0</v>
      </c>
      <c r="E93">
        <v>2</v>
      </c>
      <c r="F93">
        <v>7</v>
      </c>
      <c r="G93">
        <v>3065</v>
      </c>
      <c r="H93" t="s">
        <v>22</v>
      </c>
      <c r="I93">
        <v>100</v>
      </c>
      <c r="J93">
        <v>100</v>
      </c>
    </row>
    <row r="94" spans="1:10" x14ac:dyDescent="0.25">
      <c r="A94">
        <v>3</v>
      </c>
      <c r="B94">
        <v>0</v>
      </c>
      <c r="C94">
        <v>1</v>
      </c>
      <c r="D94">
        <v>1</v>
      </c>
      <c r="E94">
        <v>0</v>
      </c>
      <c r="F94">
        <v>7</v>
      </c>
      <c r="G94">
        <v>3065</v>
      </c>
      <c r="H94" t="s">
        <v>22</v>
      </c>
      <c r="I94">
        <v>50</v>
      </c>
      <c r="J94">
        <v>78</v>
      </c>
    </row>
    <row r="95" spans="1:10" x14ac:dyDescent="0.25">
      <c r="A95">
        <v>1</v>
      </c>
      <c r="B95">
        <v>0</v>
      </c>
      <c r="C95">
        <v>6</v>
      </c>
      <c r="D95">
        <v>1</v>
      </c>
      <c r="E95">
        <v>8</v>
      </c>
      <c r="F95">
        <v>14</v>
      </c>
      <c r="G95">
        <v>3066</v>
      </c>
      <c r="H95" t="s">
        <v>23</v>
      </c>
      <c r="I95">
        <v>60</v>
      </c>
      <c r="J95">
        <v>76</v>
      </c>
    </row>
    <row r="96" spans="1:10" x14ac:dyDescent="0.25">
      <c r="A96">
        <v>2</v>
      </c>
      <c r="B96">
        <v>0</v>
      </c>
      <c r="C96">
        <v>8</v>
      </c>
      <c r="D96">
        <v>2</v>
      </c>
      <c r="E96">
        <v>4</v>
      </c>
      <c r="F96">
        <v>15</v>
      </c>
      <c r="G96">
        <v>3066</v>
      </c>
      <c r="H96" t="s">
        <v>23</v>
      </c>
      <c r="I96">
        <v>43</v>
      </c>
      <c r="J96">
        <v>66</v>
      </c>
    </row>
    <row r="97" spans="1:10" x14ac:dyDescent="0.25">
      <c r="A97">
        <v>3</v>
      </c>
      <c r="B97">
        <v>0</v>
      </c>
      <c r="C97">
        <v>8</v>
      </c>
      <c r="D97">
        <v>2</v>
      </c>
      <c r="E97">
        <v>5</v>
      </c>
      <c r="F97">
        <v>14</v>
      </c>
      <c r="G97">
        <v>3066</v>
      </c>
      <c r="H97" t="s">
        <v>23</v>
      </c>
      <c r="I97">
        <v>47</v>
      </c>
      <c r="J97">
        <v>66</v>
      </c>
    </row>
    <row r="98" spans="1:10" x14ac:dyDescent="0.25">
      <c r="A98">
        <v>1</v>
      </c>
      <c r="B98">
        <v>3</v>
      </c>
      <c r="C98">
        <v>2</v>
      </c>
      <c r="D98">
        <v>0</v>
      </c>
      <c r="E98">
        <v>2</v>
      </c>
      <c r="F98">
        <v>5</v>
      </c>
      <c r="G98">
        <v>3069</v>
      </c>
      <c r="H98" t="s">
        <v>69</v>
      </c>
      <c r="I98">
        <v>29</v>
      </c>
      <c r="J98">
        <v>58</v>
      </c>
    </row>
    <row r="99" spans="1:10" x14ac:dyDescent="0.25">
      <c r="A99">
        <v>2</v>
      </c>
      <c r="B99">
        <v>3</v>
      </c>
      <c r="C99">
        <v>0</v>
      </c>
      <c r="D99">
        <v>5</v>
      </c>
      <c r="E99">
        <v>2</v>
      </c>
      <c r="F99">
        <v>2</v>
      </c>
      <c r="G99">
        <v>3069</v>
      </c>
      <c r="H99" t="s">
        <v>69</v>
      </c>
      <c r="I99">
        <v>70</v>
      </c>
      <c r="J99">
        <v>33</v>
      </c>
    </row>
    <row r="100" spans="1:10" x14ac:dyDescent="0.25">
      <c r="A100">
        <v>3</v>
      </c>
      <c r="B100">
        <v>2</v>
      </c>
      <c r="C100">
        <v>7</v>
      </c>
      <c r="D100">
        <v>0</v>
      </c>
      <c r="E100">
        <v>0</v>
      </c>
      <c r="F100">
        <v>3</v>
      </c>
      <c r="G100">
        <v>3069</v>
      </c>
      <c r="H100" t="s">
        <v>69</v>
      </c>
      <c r="I100">
        <v>0</v>
      </c>
      <c r="J100">
        <v>25</v>
      </c>
    </row>
    <row r="101" spans="1:10" x14ac:dyDescent="0.25">
      <c r="A101">
        <v>1</v>
      </c>
      <c r="B101">
        <v>0</v>
      </c>
      <c r="C101">
        <v>0</v>
      </c>
      <c r="D101">
        <v>0</v>
      </c>
      <c r="E101">
        <v>0</v>
      </c>
      <c r="F101">
        <v>1</v>
      </c>
      <c r="G101">
        <v>3070</v>
      </c>
      <c r="H101" t="s">
        <v>70</v>
      </c>
      <c r="I101">
        <v>0</v>
      </c>
      <c r="J101">
        <v>100</v>
      </c>
    </row>
    <row r="102" spans="1:10" x14ac:dyDescent="0.25">
      <c r="A102">
        <v>2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3070</v>
      </c>
      <c r="H102" t="s">
        <v>70</v>
      </c>
      <c r="I102">
        <v>0</v>
      </c>
      <c r="J102">
        <v>100</v>
      </c>
    </row>
    <row r="103" spans="1:10" x14ac:dyDescent="0.25">
      <c r="A103">
        <v>3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3070</v>
      </c>
      <c r="H103" t="s">
        <v>70</v>
      </c>
      <c r="I103">
        <v>0</v>
      </c>
      <c r="J103">
        <v>100</v>
      </c>
    </row>
    <row r="104" spans="1:10" x14ac:dyDescent="0.25">
      <c r="A104">
        <v>1</v>
      </c>
      <c r="B104">
        <v>1</v>
      </c>
      <c r="C104">
        <v>3</v>
      </c>
      <c r="D104">
        <v>0</v>
      </c>
      <c r="E104">
        <v>0</v>
      </c>
      <c r="F104">
        <v>15</v>
      </c>
      <c r="G104">
        <v>3071</v>
      </c>
      <c r="H104" t="s">
        <v>24</v>
      </c>
      <c r="I104">
        <v>0</v>
      </c>
      <c r="J104">
        <v>79</v>
      </c>
    </row>
    <row r="105" spans="1:10" x14ac:dyDescent="0.25">
      <c r="A105">
        <v>2</v>
      </c>
      <c r="B105">
        <v>0</v>
      </c>
      <c r="C105">
        <v>2</v>
      </c>
      <c r="D105">
        <v>0</v>
      </c>
      <c r="E105">
        <v>3</v>
      </c>
      <c r="F105">
        <v>14</v>
      </c>
      <c r="G105">
        <v>3071</v>
      </c>
      <c r="H105" t="s">
        <v>24</v>
      </c>
      <c r="I105">
        <v>60</v>
      </c>
      <c r="J105">
        <v>89</v>
      </c>
    </row>
    <row r="106" spans="1:10" x14ac:dyDescent="0.25">
      <c r="A106">
        <v>3</v>
      </c>
      <c r="B106">
        <v>0</v>
      </c>
      <c r="C106">
        <v>3</v>
      </c>
      <c r="D106">
        <v>0</v>
      </c>
      <c r="E106">
        <v>1</v>
      </c>
      <c r="F106">
        <v>15</v>
      </c>
      <c r="G106">
        <v>3071</v>
      </c>
      <c r="H106" t="s">
        <v>24</v>
      </c>
      <c r="I106">
        <v>25</v>
      </c>
      <c r="J106">
        <v>84</v>
      </c>
    </row>
    <row r="107" spans="1:10" x14ac:dyDescent="0.25">
      <c r="A107">
        <v>1</v>
      </c>
      <c r="B107">
        <v>1</v>
      </c>
      <c r="C107">
        <v>10</v>
      </c>
      <c r="D107">
        <v>7</v>
      </c>
      <c r="E107">
        <v>15</v>
      </c>
      <c r="F107">
        <v>11</v>
      </c>
      <c r="G107">
        <v>3073</v>
      </c>
      <c r="H107" t="s">
        <v>25</v>
      </c>
      <c r="I107">
        <v>67</v>
      </c>
      <c r="J107">
        <v>59</v>
      </c>
    </row>
    <row r="108" spans="1:10" x14ac:dyDescent="0.25">
      <c r="A108">
        <v>2</v>
      </c>
      <c r="B108">
        <v>1</v>
      </c>
      <c r="C108">
        <v>11</v>
      </c>
      <c r="D108">
        <v>4</v>
      </c>
      <c r="E108">
        <v>21</v>
      </c>
      <c r="F108">
        <v>7</v>
      </c>
      <c r="G108">
        <v>3073</v>
      </c>
      <c r="H108" t="s">
        <v>25</v>
      </c>
      <c r="I108">
        <v>68</v>
      </c>
      <c r="J108">
        <v>64</v>
      </c>
    </row>
    <row r="109" spans="1:10" x14ac:dyDescent="0.25">
      <c r="A109">
        <v>3</v>
      </c>
      <c r="B109">
        <v>0</v>
      </c>
      <c r="C109">
        <v>16</v>
      </c>
      <c r="D109">
        <v>2</v>
      </c>
      <c r="E109">
        <v>12</v>
      </c>
      <c r="F109">
        <v>14</v>
      </c>
      <c r="G109">
        <v>3073</v>
      </c>
      <c r="H109" t="s">
        <v>25</v>
      </c>
      <c r="I109">
        <v>47</v>
      </c>
      <c r="J109">
        <v>59</v>
      </c>
    </row>
    <row r="110" spans="1:10" x14ac:dyDescent="0.25">
      <c r="A110">
        <v>1</v>
      </c>
      <c r="B110">
        <v>2</v>
      </c>
      <c r="C110">
        <v>4</v>
      </c>
      <c r="D110">
        <v>0</v>
      </c>
      <c r="E110">
        <v>9</v>
      </c>
      <c r="F110">
        <v>24</v>
      </c>
      <c r="G110">
        <v>3075</v>
      </c>
      <c r="H110" t="s">
        <v>26</v>
      </c>
      <c r="I110">
        <v>60</v>
      </c>
      <c r="J110">
        <v>85</v>
      </c>
    </row>
    <row r="111" spans="1:10" x14ac:dyDescent="0.25">
      <c r="A111">
        <v>2</v>
      </c>
      <c r="B111">
        <v>2</v>
      </c>
      <c r="C111">
        <v>6</v>
      </c>
      <c r="D111">
        <v>4</v>
      </c>
      <c r="E111">
        <v>6</v>
      </c>
      <c r="F111">
        <v>21</v>
      </c>
      <c r="G111">
        <v>3075</v>
      </c>
      <c r="H111" t="s">
        <v>26</v>
      </c>
      <c r="I111">
        <v>56</v>
      </c>
      <c r="J111">
        <v>69</v>
      </c>
    </row>
    <row r="112" spans="1:10" x14ac:dyDescent="0.25">
      <c r="A112">
        <v>3</v>
      </c>
      <c r="B112">
        <v>1</v>
      </c>
      <c r="C112">
        <v>10</v>
      </c>
      <c r="D112">
        <v>0</v>
      </c>
      <c r="E112">
        <v>4</v>
      </c>
      <c r="F112">
        <v>24</v>
      </c>
      <c r="G112">
        <v>3075</v>
      </c>
      <c r="H112" t="s">
        <v>26</v>
      </c>
      <c r="I112">
        <v>27</v>
      </c>
      <c r="J112">
        <v>72</v>
      </c>
    </row>
    <row r="113" spans="1:10" x14ac:dyDescent="0.25">
      <c r="A113">
        <v>1</v>
      </c>
      <c r="B113">
        <v>0</v>
      </c>
      <c r="C113">
        <v>0</v>
      </c>
      <c r="D113">
        <v>0</v>
      </c>
      <c r="E113">
        <v>0</v>
      </c>
      <c r="F113">
        <v>2</v>
      </c>
      <c r="G113">
        <v>3080</v>
      </c>
      <c r="H113" t="s">
        <v>71</v>
      </c>
      <c r="I113">
        <v>0</v>
      </c>
      <c r="J113">
        <v>100</v>
      </c>
    </row>
    <row r="114" spans="1:10" x14ac:dyDescent="0.25">
      <c r="A114">
        <v>2</v>
      </c>
      <c r="B114">
        <v>0</v>
      </c>
      <c r="C114">
        <v>0</v>
      </c>
      <c r="D114">
        <v>0</v>
      </c>
      <c r="E114">
        <v>1</v>
      </c>
      <c r="F114">
        <v>1</v>
      </c>
      <c r="G114">
        <v>3080</v>
      </c>
      <c r="H114" t="s">
        <v>71</v>
      </c>
      <c r="I114">
        <v>100</v>
      </c>
      <c r="J114">
        <v>100</v>
      </c>
    </row>
    <row r="115" spans="1:10" x14ac:dyDescent="0.25">
      <c r="A115">
        <v>3</v>
      </c>
      <c r="B115">
        <v>0</v>
      </c>
      <c r="C115">
        <v>0</v>
      </c>
      <c r="D115">
        <v>0</v>
      </c>
      <c r="E115">
        <v>0</v>
      </c>
      <c r="F115">
        <v>2</v>
      </c>
      <c r="G115">
        <v>3080</v>
      </c>
      <c r="H115" t="s">
        <v>71</v>
      </c>
      <c r="I115">
        <v>0</v>
      </c>
      <c r="J115">
        <v>100</v>
      </c>
    </row>
    <row r="116" spans="1:10" x14ac:dyDescent="0.25">
      <c r="A116">
        <v>1</v>
      </c>
      <c r="B116">
        <v>1</v>
      </c>
      <c r="C116">
        <v>0</v>
      </c>
      <c r="D116">
        <v>0</v>
      </c>
      <c r="E116">
        <v>0</v>
      </c>
      <c r="F116">
        <v>0</v>
      </c>
      <c r="G116">
        <v>3085</v>
      </c>
      <c r="H116" t="s">
        <v>72</v>
      </c>
      <c r="I116">
        <v>0</v>
      </c>
      <c r="J116">
        <v>0</v>
      </c>
    </row>
    <row r="117" spans="1:10" x14ac:dyDescent="0.25">
      <c r="A117">
        <v>2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3085</v>
      </c>
      <c r="H117" t="s">
        <v>72</v>
      </c>
      <c r="I117">
        <v>0</v>
      </c>
      <c r="J117">
        <v>0</v>
      </c>
    </row>
    <row r="118" spans="1:10" x14ac:dyDescent="0.25">
      <c r="A118">
        <v>3</v>
      </c>
      <c r="B118">
        <v>1</v>
      </c>
      <c r="C118">
        <v>0</v>
      </c>
      <c r="D118">
        <v>0</v>
      </c>
      <c r="E118">
        <v>0</v>
      </c>
      <c r="F118">
        <v>0</v>
      </c>
      <c r="G118">
        <v>3085</v>
      </c>
      <c r="H118" t="s">
        <v>72</v>
      </c>
      <c r="I118">
        <v>0</v>
      </c>
      <c r="J118">
        <v>0</v>
      </c>
    </row>
    <row r="119" spans="1:10" x14ac:dyDescent="0.25">
      <c r="A119">
        <v>1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3088</v>
      </c>
      <c r="H119" t="s">
        <v>73</v>
      </c>
      <c r="I119">
        <v>0</v>
      </c>
      <c r="J119">
        <v>100</v>
      </c>
    </row>
    <row r="120" spans="1:10" x14ac:dyDescent="0.25">
      <c r="A120">
        <v>2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3088</v>
      </c>
      <c r="H120" t="s">
        <v>73</v>
      </c>
      <c r="I120">
        <v>0</v>
      </c>
      <c r="J120">
        <v>100</v>
      </c>
    </row>
    <row r="121" spans="1:10" x14ac:dyDescent="0.25">
      <c r="A121">
        <v>3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3088</v>
      </c>
      <c r="H121" t="s">
        <v>73</v>
      </c>
      <c r="I121">
        <v>0</v>
      </c>
      <c r="J121">
        <v>100</v>
      </c>
    </row>
    <row r="122" spans="1:10" x14ac:dyDescent="0.25">
      <c r="A122">
        <v>1</v>
      </c>
      <c r="B122">
        <v>2</v>
      </c>
      <c r="C122">
        <v>7</v>
      </c>
      <c r="D122">
        <v>1</v>
      </c>
      <c r="E122">
        <v>5</v>
      </c>
      <c r="F122">
        <v>25</v>
      </c>
      <c r="G122">
        <v>3093</v>
      </c>
      <c r="H122" t="s">
        <v>27</v>
      </c>
      <c r="I122">
        <v>40</v>
      </c>
      <c r="J122">
        <v>75</v>
      </c>
    </row>
    <row r="123" spans="1:10" x14ac:dyDescent="0.25">
      <c r="A123">
        <v>2</v>
      </c>
      <c r="B123">
        <v>0</v>
      </c>
      <c r="C123">
        <v>5</v>
      </c>
      <c r="D123">
        <v>1</v>
      </c>
      <c r="E123">
        <v>9</v>
      </c>
      <c r="F123">
        <v>25</v>
      </c>
      <c r="G123">
        <v>3093</v>
      </c>
      <c r="H123" t="s">
        <v>27</v>
      </c>
      <c r="I123">
        <v>67</v>
      </c>
      <c r="J123">
        <v>85</v>
      </c>
    </row>
    <row r="124" spans="1:10" x14ac:dyDescent="0.25">
      <c r="A124">
        <v>3</v>
      </c>
      <c r="B124">
        <v>0</v>
      </c>
      <c r="C124">
        <v>11</v>
      </c>
      <c r="D124">
        <v>1</v>
      </c>
      <c r="E124">
        <v>3</v>
      </c>
      <c r="F124">
        <v>25</v>
      </c>
      <c r="G124">
        <v>3093</v>
      </c>
      <c r="H124" t="s">
        <v>27</v>
      </c>
      <c r="I124">
        <v>27</v>
      </c>
      <c r="J124">
        <v>70</v>
      </c>
    </row>
    <row r="125" spans="1:10" x14ac:dyDescent="0.25">
      <c r="A125">
        <v>1</v>
      </c>
      <c r="B125">
        <v>0</v>
      </c>
      <c r="C125">
        <v>4</v>
      </c>
      <c r="D125">
        <v>0</v>
      </c>
      <c r="E125">
        <v>3</v>
      </c>
      <c r="F125">
        <v>5</v>
      </c>
      <c r="G125">
        <v>3095</v>
      </c>
      <c r="H125" t="s">
        <v>28</v>
      </c>
      <c r="I125">
        <v>43</v>
      </c>
      <c r="J125">
        <v>67</v>
      </c>
    </row>
    <row r="126" spans="1:10" x14ac:dyDescent="0.25">
      <c r="A126">
        <v>2</v>
      </c>
      <c r="B126">
        <v>0</v>
      </c>
      <c r="C126">
        <v>5</v>
      </c>
      <c r="D126">
        <v>1</v>
      </c>
      <c r="E126">
        <v>1</v>
      </c>
      <c r="F126">
        <v>5</v>
      </c>
      <c r="G126">
        <v>3095</v>
      </c>
      <c r="H126" t="s">
        <v>28</v>
      </c>
      <c r="I126">
        <v>29</v>
      </c>
      <c r="J126">
        <v>50</v>
      </c>
    </row>
    <row r="127" spans="1:10" x14ac:dyDescent="0.25">
      <c r="A127">
        <v>3</v>
      </c>
      <c r="B127">
        <v>0</v>
      </c>
      <c r="C127">
        <v>4</v>
      </c>
      <c r="D127">
        <v>0</v>
      </c>
      <c r="E127">
        <v>2</v>
      </c>
      <c r="F127">
        <v>6</v>
      </c>
      <c r="G127">
        <v>3095</v>
      </c>
      <c r="H127" t="s">
        <v>28</v>
      </c>
      <c r="I127">
        <v>33</v>
      </c>
      <c r="J127">
        <v>67</v>
      </c>
    </row>
    <row r="128" spans="1:10" x14ac:dyDescent="0.25">
      <c r="A128">
        <v>1</v>
      </c>
      <c r="B128">
        <v>0</v>
      </c>
      <c r="C128">
        <v>0</v>
      </c>
      <c r="D128">
        <v>0</v>
      </c>
      <c r="E128">
        <v>0</v>
      </c>
      <c r="F128">
        <v>2</v>
      </c>
      <c r="G128">
        <v>3097</v>
      </c>
      <c r="H128" t="s">
        <v>60</v>
      </c>
      <c r="I128">
        <v>0</v>
      </c>
      <c r="J128">
        <v>100</v>
      </c>
    </row>
    <row r="129" spans="1:10" x14ac:dyDescent="0.25">
      <c r="A129">
        <v>2</v>
      </c>
      <c r="B129">
        <v>0</v>
      </c>
      <c r="C129">
        <v>0</v>
      </c>
      <c r="D129">
        <v>0</v>
      </c>
      <c r="E129">
        <v>0</v>
      </c>
      <c r="F129">
        <v>2</v>
      </c>
      <c r="G129">
        <v>3097</v>
      </c>
      <c r="H129" t="s">
        <v>60</v>
      </c>
      <c r="I129">
        <v>0</v>
      </c>
      <c r="J129">
        <v>100</v>
      </c>
    </row>
    <row r="130" spans="1:10" x14ac:dyDescent="0.25">
      <c r="A130">
        <v>3</v>
      </c>
      <c r="B130">
        <v>0</v>
      </c>
      <c r="C130">
        <v>0</v>
      </c>
      <c r="D130">
        <v>0</v>
      </c>
      <c r="E130">
        <v>0</v>
      </c>
      <c r="F130">
        <v>2</v>
      </c>
      <c r="G130">
        <v>3097</v>
      </c>
      <c r="H130" t="s">
        <v>60</v>
      </c>
      <c r="I130">
        <v>0</v>
      </c>
      <c r="J130">
        <v>100</v>
      </c>
    </row>
    <row r="131" spans="1:10" x14ac:dyDescent="0.25">
      <c r="A131">
        <v>1</v>
      </c>
      <c r="B131">
        <v>1</v>
      </c>
      <c r="C131">
        <v>7</v>
      </c>
      <c r="D131">
        <v>1</v>
      </c>
      <c r="E131">
        <v>1</v>
      </c>
      <c r="F131">
        <v>9</v>
      </c>
      <c r="G131">
        <v>3098</v>
      </c>
      <c r="H131" t="s">
        <v>29</v>
      </c>
      <c r="I131">
        <v>20</v>
      </c>
      <c r="J131">
        <v>53</v>
      </c>
    </row>
    <row r="132" spans="1:10" x14ac:dyDescent="0.25">
      <c r="A132">
        <v>2</v>
      </c>
      <c r="B132">
        <v>1</v>
      </c>
      <c r="C132">
        <v>5</v>
      </c>
      <c r="D132">
        <v>1</v>
      </c>
      <c r="E132">
        <v>2</v>
      </c>
      <c r="F132">
        <v>10</v>
      </c>
      <c r="G132">
        <v>3098</v>
      </c>
      <c r="H132" t="s">
        <v>29</v>
      </c>
      <c r="I132">
        <v>33</v>
      </c>
      <c r="J132">
        <v>63</v>
      </c>
    </row>
    <row r="133" spans="1:10" x14ac:dyDescent="0.25">
      <c r="A133">
        <v>3</v>
      </c>
      <c r="B133">
        <v>0</v>
      </c>
      <c r="C133">
        <v>4</v>
      </c>
      <c r="D133">
        <v>0</v>
      </c>
      <c r="E133">
        <v>2</v>
      </c>
      <c r="F133">
        <v>13</v>
      </c>
      <c r="G133">
        <v>3098</v>
      </c>
      <c r="H133" t="s">
        <v>29</v>
      </c>
      <c r="I133">
        <v>33</v>
      </c>
      <c r="J133">
        <v>79</v>
      </c>
    </row>
    <row r="134" spans="1:10" x14ac:dyDescent="0.25">
      <c r="A134">
        <v>1</v>
      </c>
      <c r="B134">
        <v>1</v>
      </c>
      <c r="C134">
        <v>1</v>
      </c>
      <c r="D134">
        <v>0</v>
      </c>
      <c r="E134">
        <v>4</v>
      </c>
      <c r="F134">
        <v>2</v>
      </c>
      <c r="G134">
        <v>3100</v>
      </c>
      <c r="H134" t="s">
        <v>30</v>
      </c>
      <c r="I134">
        <v>67</v>
      </c>
      <c r="J134">
        <v>75</v>
      </c>
    </row>
    <row r="135" spans="1:10" x14ac:dyDescent="0.25">
      <c r="A135">
        <v>2</v>
      </c>
      <c r="B135">
        <v>0</v>
      </c>
      <c r="C135">
        <v>1</v>
      </c>
      <c r="D135">
        <v>2</v>
      </c>
      <c r="E135">
        <v>3</v>
      </c>
      <c r="F135">
        <v>2</v>
      </c>
      <c r="G135">
        <v>3100</v>
      </c>
      <c r="H135" t="s">
        <v>30</v>
      </c>
      <c r="I135">
        <v>83</v>
      </c>
      <c r="J135">
        <v>63</v>
      </c>
    </row>
    <row r="136" spans="1:10" x14ac:dyDescent="0.25">
      <c r="A136">
        <v>3</v>
      </c>
      <c r="B136">
        <v>0</v>
      </c>
      <c r="C136">
        <v>3</v>
      </c>
      <c r="D136">
        <v>1</v>
      </c>
      <c r="E136">
        <v>0</v>
      </c>
      <c r="F136">
        <v>4</v>
      </c>
      <c r="G136">
        <v>3100</v>
      </c>
      <c r="H136" t="s">
        <v>30</v>
      </c>
      <c r="I136">
        <v>25</v>
      </c>
      <c r="J136">
        <v>50</v>
      </c>
    </row>
    <row r="137" spans="1:10" x14ac:dyDescent="0.25">
      <c r="A137">
        <v>1</v>
      </c>
      <c r="B137">
        <v>0</v>
      </c>
      <c r="C137">
        <v>0</v>
      </c>
      <c r="D137">
        <v>0</v>
      </c>
      <c r="E137">
        <v>2</v>
      </c>
      <c r="F137">
        <v>2</v>
      </c>
      <c r="G137">
        <v>3102</v>
      </c>
      <c r="H137" t="s">
        <v>31</v>
      </c>
      <c r="I137">
        <v>100</v>
      </c>
      <c r="J137">
        <v>100</v>
      </c>
    </row>
    <row r="138" spans="1:10" x14ac:dyDescent="0.25">
      <c r="A138">
        <v>2</v>
      </c>
      <c r="B138">
        <v>0</v>
      </c>
      <c r="C138">
        <v>0</v>
      </c>
      <c r="D138">
        <v>1</v>
      </c>
      <c r="E138">
        <v>1</v>
      </c>
      <c r="F138">
        <v>2</v>
      </c>
      <c r="G138">
        <v>3102</v>
      </c>
      <c r="H138" t="s">
        <v>31</v>
      </c>
      <c r="I138">
        <v>100</v>
      </c>
      <c r="J138">
        <v>75</v>
      </c>
    </row>
    <row r="139" spans="1:10" x14ac:dyDescent="0.25">
      <c r="A139">
        <v>3</v>
      </c>
      <c r="B139">
        <v>0</v>
      </c>
      <c r="C139">
        <v>1</v>
      </c>
      <c r="D139">
        <v>1</v>
      </c>
      <c r="E139">
        <v>1</v>
      </c>
      <c r="F139">
        <v>1</v>
      </c>
      <c r="G139">
        <v>3102</v>
      </c>
      <c r="H139" t="s">
        <v>31</v>
      </c>
      <c r="I139">
        <v>67</v>
      </c>
      <c r="J139">
        <v>50</v>
      </c>
    </row>
    <row r="140" spans="1:10" x14ac:dyDescent="0.25">
      <c r="A140">
        <v>1</v>
      </c>
      <c r="B140">
        <v>0</v>
      </c>
      <c r="C140">
        <v>0</v>
      </c>
      <c r="D140">
        <v>0</v>
      </c>
      <c r="E140">
        <v>1</v>
      </c>
      <c r="F140">
        <v>3</v>
      </c>
      <c r="G140">
        <v>3103</v>
      </c>
      <c r="H140" t="s">
        <v>32</v>
      </c>
      <c r="I140">
        <v>100</v>
      </c>
      <c r="J140">
        <v>100</v>
      </c>
    </row>
    <row r="141" spans="1:10" x14ac:dyDescent="0.25">
      <c r="A141">
        <v>2</v>
      </c>
      <c r="B141">
        <v>0</v>
      </c>
      <c r="C141">
        <v>0</v>
      </c>
      <c r="D141">
        <v>0</v>
      </c>
      <c r="E141">
        <v>1</v>
      </c>
      <c r="F141">
        <v>3</v>
      </c>
      <c r="G141">
        <v>3103</v>
      </c>
      <c r="H141" t="s">
        <v>32</v>
      </c>
      <c r="I141">
        <v>100</v>
      </c>
      <c r="J141">
        <v>100</v>
      </c>
    </row>
    <row r="142" spans="1:10" x14ac:dyDescent="0.25">
      <c r="A142">
        <v>3</v>
      </c>
      <c r="B142">
        <v>0</v>
      </c>
      <c r="C142">
        <v>0</v>
      </c>
      <c r="D142">
        <v>0</v>
      </c>
      <c r="E142">
        <v>0</v>
      </c>
      <c r="F142">
        <v>4</v>
      </c>
      <c r="G142">
        <v>3103</v>
      </c>
      <c r="H142" t="s">
        <v>32</v>
      </c>
      <c r="I142">
        <v>0</v>
      </c>
      <c r="J142">
        <v>100</v>
      </c>
    </row>
    <row r="143" spans="1:10" x14ac:dyDescent="0.25">
      <c r="A143">
        <v>1</v>
      </c>
      <c r="B143">
        <v>0</v>
      </c>
      <c r="C143">
        <v>0</v>
      </c>
      <c r="D143">
        <v>0</v>
      </c>
      <c r="E143">
        <v>0</v>
      </c>
      <c r="F143">
        <v>1</v>
      </c>
      <c r="G143">
        <v>3104</v>
      </c>
      <c r="H143" t="s">
        <v>61</v>
      </c>
      <c r="I143">
        <v>0</v>
      </c>
      <c r="J143">
        <v>100</v>
      </c>
    </row>
    <row r="144" spans="1:10" x14ac:dyDescent="0.25">
      <c r="A144">
        <v>2</v>
      </c>
      <c r="B144">
        <v>0</v>
      </c>
      <c r="C144">
        <v>0</v>
      </c>
      <c r="D144">
        <v>0</v>
      </c>
      <c r="E144">
        <v>0</v>
      </c>
      <c r="F144">
        <v>1</v>
      </c>
      <c r="G144">
        <v>3104</v>
      </c>
      <c r="H144" t="s">
        <v>61</v>
      </c>
      <c r="I144">
        <v>0</v>
      </c>
      <c r="J144">
        <v>100</v>
      </c>
    </row>
    <row r="145" spans="1:10" x14ac:dyDescent="0.25">
      <c r="A145">
        <v>3</v>
      </c>
      <c r="B145">
        <v>0</v>
      </c>
      <c r="C145">
        <v>0</v>
      </c>
      <c r="D145">
        <v>0</v>
      </c>
      <c r="E145">
        <v>0</v>
      </c>
      <c r="F145">
        <v>1</v>
      </c>
      <c r="G145">
        <v>3104</v>
      </c>
      <c r="H145" t="s">
        <v>61</v>
      </c>
      <c r="I145">
        <v>0</v>
      </c>
      <c r="J145">
        <v>100</v>
      </c>
    </row>
    <row r="146" spans="1:10" x14ac:dyDescent="0.25">
      <c r="A146">
        <v>1</v>
      </c>
      <c r="B146">
        <v>0</v>
      </c>
      <c r="C146">
        <v>1</v>
      </c>
      <c r="D146">
        <v>2</v>
      </c>
      <c r="E146">
        <v>2</v>
      </c>
      <c r="F146">
        <v>0</v>
      </c>
      <c r="G146">
        <v>3107</v>
      </c>
      <c r="H146" t="s">
        <v>33</v>
      </c>
      <c r="I146">
        <v>80</v>
      </c>
      <c r="J146">
        <v>40</v>
      </c>
    </row>
    <row r="147" spans="1:10" x14ac:dyDescent="0.25">
      <c r="A147">
        <v>2</v>
      </c>
      <c r="B147">
        <v>1</v>
      </c>
      <c r="C147">
        <v>1</v>
      </c>
      <c r="D147">
        <v>2</v>
      </c>
      <c r="E147">
        <v>1</v>
      </c>
      <c r="F147">
        <v>0</v>
      </c>
      <c r="G147">
        <v>3107</v>
      </c>
      <c r="H147" t="s">
        <v>33</v>
      </c>
      <c r="I147">
        <v>60</v>
      </c>
      <c r="J147">
        <v>20</v>
      </c>
    </row>
    <row r="148" spans="1:10" x14ac:dyDescent="0.25">
      <c r="A148">
        <v>3</v>
      </c>
      <c r="B148">
        <v>0</v>
      </c>
      <c r="C148">
        <v>1</v>
      </c>
      <c r="D148">
        <v>1</v>
      </c>
      <c r="E148">
        <v>1</v>
      </c>
      <c r="F148">
        <v>2</v>
      </c>
      <c r="G148">
        <v>3107</v>
      </c>
      <c r="H148" t="s">
        <v>33</v>
      </c>
      <c r="I148">
        <v>67</v>
      </c>
      <c r="J148">
        <v>60</v>
      </c>
    </row>
    <row r="149" spans="1:10" x14ac:dyDescent="0.25">
      <c r="A149">
        <v>1</v>
      </c>
      <c r="B149">
        <v>2</v>
      </c>
      <c r="C149">
        <v>1</v>
      </c>
      <c r="D149">
        <v>0</v>
      </c>
      <c r="E149">
        <v>0</v>
      </c>
      <c r="F149">
        <v>3</v>
      </c>
      <c r="G149">
        <v>3110</v>
      </c>
      <c r="H149" t="s">
        <v>34</v>
      </c>
      <c r="I149">
        <v>0</v>
      </c>
      <c r="J149">
        <v>50</v>
      </c>
    </row>
    <row r="150" spans="1:10" x14ac:dyDescent="0.25">
      <c r="A150">
        <v>2</v>
      </c>
      <c r="B150">
        <v>0</v>
      </c>
      <c r="C150">
        <v>2</v>
      </c>
      <c r="D150">
        <v>0</v>
      </c>
      <c r="E150">
        <v>0</v>
      </c>
      <c r="F150">
        <v>4</v>
      </c>
      <c r="G150">
        <v>3110</v>
      </c>
      <c r="H150" t="s">
        <v>34</v>
      </c>
      <c r="I150">
        <v>0</v>
      </c>
      <c r="J150">
        <v>67</v>
      </c>
    </row>
    <row r="151" spans="1:10" x14ac:dyDescent="0.25">
      <c r="A151">
        <v>3</v>
      </c>
      <c r="B151">
        <v>0</v>
      </c>
      <c r="C151">
        <v>4</v>
      </c>
      <c r="D151">
        <v>0</v>
      </c>
      <c r="E151">
        <v>0</v>
      </c>
      <c r="F151">
        <v>2</v>
      </c>
      <c r="G151">
        <v>3110</v>
      </c>
      <c r="H151" t="s">
        <v>34</v>
      </c>
      <c r="I151">
        <v>0</v>
      </c>
      <c r="J151">
        <v>33</v>
      </c>
    </row>
    <row r="152" spans="1:10" x14ac:dyDescent="0.25">
      <c r="A152">
        <v>1</v>
      </c>
      <c r="B152">
        <v>0</v>
      </c>
      <c r="C152">
        <v>0</v>
      </c>
      <c r="D152">
        <v>0</v>
      </c>
      <c r="E152">
        <v>0</v>
      </c>
      <c r="F152">
        <v>2</v>
      </c>
      <c r="G152">
        <v>3112</v>
      </c>
      <c r="H152" t="s">
        <v>35</v>
      </c>
      <c r="I152">
        <v>0</v>
      </c>
      <c r="J152">
        <v>100</v>
      </c>
    </row>
    <row r="153" spans="1:10" x14ac:dyDescent="0.25">
      <c r="A153">
        <v>2</v>
      </c>
      <c r="B153">
        <v>0</v>
      </c>
      <c r="C153">
        <v>0</v>
      </c>
      <c r="D153">
        <v>0</v>
      </c>
      <c r="E153">
        <v>1</v>
      </c>
      <c r="F153">
        <v>1</v>
      </c>
      <c r="G153">
        <v>3112</v>
      </c>
      <c r="H153" t="s">
        <v>35</v>
      </c>
      <c r="I153">
        <v>100</v>
      </c>
      <c r="J153">
        <v>100</v>
      </c>
    </row>
    <row r="154" spans="1:10" x14ac:dyDescent="0.25">
      <c r="A154">
        <v>3</v>
      </c>
      <c r="B154">
        <v>0</v>
      </c>
      <c r="C154">
        <v>1</v>
      </c>
      <c r="D154">
        <v>0</v>
      </c>
      <c r="E154">
        <v>0</v>
      </c>
      <c r="F154">
        <v>1</v>
      </c>
      <c r="G154">
        <v>3112</v>
      </c>
      <c r="H154" t="s">
        <v>35</v>
      </c>
      <c r="I154">
        <v>0</v>
      </c>
      <c r="J154">
        <v>50</v>
      </c>
    </row>
    <row r="155" spans="1:10" x14ac:dyDescent="0.25">
      <c r="A155">
        <v>1</v>
      </c>
      <c r="B155">
        <v>0</v>
      </c>
      <c r="C155">
        <v>1</v>
      </c>
      <c r="D155">
        <v>0</v>
      </c>
      <c r="E155">
        <v>2</v>
      </c>
      <c r="F155">
        <v>11</v>
      </c>
      <c r="G155">
        <v>3113</v>
      </c>
      <c r="H155" t="s">
        <v>36</v>
      </c>
      <c r="I155">
        <v>67</v>
      </c>
      <c r="J155">
        <v>93</v>
      </c>
    </row>
    <row r="156" spans="1:10" x14ac:dyDescent="0.25">
      <c r="A156">
        <v>2</v>
      </c>
      <c r="B156">
        <v>0</v>
      </c>
      <c r="C156">
        <v>2</v>
      </c>
      <c r="D156">
        <v>1</v>
      </c>
      <c r="E156">
        <v>5</v>
      </c>
      <c r="F156">
        <v>6</v>
      </c>
      <c r="G156">
        <v>3113</v>
      </c>
      <c r="H156" t="s">
        <v>36</v>
      </c>
      <c r="I156">
        <v>75</v>
      </c>
      <c r="J156">
        <v>79</v>
      </c>
    </row>
    <row r="157" spans="1:10" x14ac:dyDescent="0.25">
      <c r="A157">
        <v>3</v>
      </c>
      <c r="B157">
        <v>0</v>
      </c>
      <c r="C157">
        <v>3</v>
      </c>
      <c r="D157">
        <v>0</v>
      </c>
      <c r="E157">
        <v>0</v>
      </c>
      <c r="F157">
        <v>11</v>
      </c>
      <c r="G157">
        <v>3113</v>
      </c>
      <c r="H157" t="s">
        <v>36</v>
      </c>
      <c r="I157">
        <v>0</v>
      </c>
      <c r="J157">
        <v>79</v>
      </c>
    </row>
    <row r="158" spans="1:10" x14ac:dyDescent="0.25">
      <c r="A158">
        <v>1</v>
      </c>
      <c r="B158">
        <v>0</v>
      </c>
      <c r="C158">
        <v>1</v>
      </c>
      <c r="D158">
        <v>0</v>
      </c>
      <c r="E158">
        <v>0</v>
      </c>
      <c r="F158">
        <v>1</v>
      </c>
      <c r="G158">
        <v>3116</v>
      </c>
      <c r="H158" t="s">
        <v>74</v>
      </c>
      <c r="I158">
        <v>0</v>
      </c>
      <c r="J158">
        <v>50</v>
      </c>
    </row>
    <row r="159" spans="1:10" x14ac:dyDescent="0.25">
      <c r="A159">
        <v>2</v>
      </c>
      <c r="B159">
        <v>0</v>
      </c>
      <c r="C159">
        <v>1</v>
      </c>
      <c r="D159">
        <v>0</v>
      </c>
      <c r="E159">
        <v>1</v>
      </c>
      <c r="F159">
        <v>0</v>
      </c>
      <c r="G159">
        <v>3116</v>
      </c>
      <c r="H159" t="s">
        <v>74</v>
      </c>
      <c r="I159">
        <v>50</v>
      </c>
      <c r="J159">
        <v>50</v>
      </c>
    </row>
    <row r="160" spans="1:10" x14ac:dyDescent="0.25">
      <c r="A160">
        <v>3</v>
      </c>
      <c r="B160">
        <v>0</v>
      </c>
      <c r="C160">
        <v>1</v>
      </c>
      <c r="D160">
        <v>0</v>
      </c>
      <c r="E160">
        <v>0</v>
      </c>
      <c r="F160">
        <v>1</v>
      </c>
      <c r="G160">
        <v>3116</v>
      </c>
      <c r="H160" t="s">
        <v>74</v>
      </c>
      <c r="I160">
        <v>0</v>
      </c>
      <c r="J160">
        <v>50</v>
      </c>
    </row>
    <row r="161" spans="1:10" x14ac:dyDescent="0.25">
      <c r="A161">
        <v>1</v>
      </c>
      <c r="B161">
        <v>3</v>
      </c>
      <c r="C161">
        <v>2</v>
      </c>
      <c r="D161">
        <v>1</v>
      </c>
      <c r="E161">
        <v>0</v>
      </c>
      <c r="F161">
        <v>2</v>
      </c>
      <c r="G161">
        <v>3118</v>
      </c>
      <c r="H161" t="s">
        <v>37</v>
      </c>
      <c r="I161">
        <v>17</v>
      </c>
      <c r="J161">
        <v>25</v>
      </c>
    </row>
    <row r="162" spans="1:10" x14ac:dyDescent="0.25">
      <c r="A162">
        <v>2</v>
      </c>
      <c r="B162">
        <v>0</v>
      </c>
      <c r="C162">
        <v>5</v>
      </c>
      <c r="D162">
        <v>1</v>
      </c>
      <c r="E162">
        <v>1</v>
      </c>
      <c r="F162">
        <v>1</v>
      </c>
      <c r="G162">
        <v>3118</v>
      </c>
      <c r="H162" t="s">
        <v>37</v>
      </c>
      <c r="I162">
        <v>29</v>
      </c>
      <c r="J162">
        <v>25</v>
      </c>
    </row>
    <row r="163" spans="1:10" x14ac:dyDescent="0.25">
      <c r="A163">
        <v>3</v>
      </c>
      <c r="B163">
        <v>1</v>
      </c>
      <c r="C163">
        <v>4</v>
      </c>
      <c r="D163">
        <v>0</v>
      </c>
      <c r="E163">
        <v>0</v>
      </c>
      <c r="F163">
        <v>3</v>
      </c>
      <c r="G163">
        <v>3118</v>
      </c>
      <c r="H163" t="s">
        <v>37</v>
      </c>
      <c r="I163">
        <v>0</v>
      </c>
      <c r="J163">
        <v>38</v>
      </c>
    </row>
    <row r="164" spans="1:10" x14ac:dyDescent="0.25">
      <c r="A164">
        <v>1</v>
      </c>
      <c r="B164">
        <v>3</v>
      </c>
      <c r="C164">
        <v>6</v>
      </c>
      <c r="D164">
        <v>0</v>
      </c>
      <c r="E164">
        <v>7</v>
      </c>
      <c r="F164">
        <v>21</v>
      </c>
      <c r="G164">
        <v>3124</v>
      </c>
      <c r="H164" t="s">
        <v>38</v>
      </c>
      <c r="I164">
        <v>44</v>
      </c>
      <c r="J164">
        <v>76</v>
      </c>
    </row>
    <row r="165" spans="1:10" x14ac:dyDescent="0.25">
      <c r="A165">
        <v>2</v>
      </c>
      <c r="B165">
        <v>2</v>
      </c>
      <c r="C165">
        <v>11</v>
      </c>
      <c r="D165">
        <v>3</v>
      </c>
      <c r="E165">
        <v>7</v>
      </c>
      <c r="F165">
        <v>14</v>
      </c>
      <c r="G165">
        <v>3124</v>
      </c>
      <c r="H165" t="s">
        <v>38</v>
      </c>
      <c r="I165">
        <v>43</v>
      </c>
      <c r="J165">
        <v>57</v>
      </c>
    </row>
    <row r="166" spans="1:10" x14ac:dyDescent="0.25">
      <c r="A166">
        <v>3</v>
      </c>
      <c r="B166">
        <v>5</v>
      </c>
      <c r="C166">
        <v>6</v>
      </c>
      <c r="D166">
        <v>2</v>
      </c>
      <c r="E166">
        <v>3</v>
      </c>
      <c r="F166">
        <v>21</v>
      </c>
      <c r="G166">
        <v>3124</v>
      </c>
      <c r="H166" t="s">
        <v>38</v>
      </c>
      <c r="I166">
        <v>31</v>
      </c>
      <c r="J166">
        <v>65</v>
      </c>
    </row>
    <row r="167" spans="1:10" x14ac:dyDescent="0.25">
      <c r="A167">
        <v>1</v>
      </c>
      <c r="B167">
        <v>1</v>
      </c>
      <c r="C167">
        <v>11</v>
      </c>
      <c r="D167">
        <v>1</v>
      </c>
      <c r="E167">
        <v>3</v>
      </c>
      <c r="F167">
        <v>9</v>
      </c>
      <c r="G167">
        <v>3125</v>
      </c>
      <c r="H167" t="s">
        <v>75</v>
      </c>
      <c r="I167">
        <v>25</v>
      </c>
      <c r="J167">
        <v>48</v>
      </c>
    </row>
    <row r="168" spans="1:10" x14ac:dyDescent="0.25">
      <c r="A168">
        <v>2</v>
      </c>
      <c r="B168">
        <v>1</v>
      </c>
      <c r="C168">
        <v>8</v>
      </c>
      <c r="D168">
        <v>0</v>
      </c>
      <c r="E168">
        <v>3</v>
      </c>
      <c r="F168">
        <v>13</v>
      </c>
      <c r="G168">
        <v>3125</v>
      </c>
      <c r="H168" t="s">
        <v>75</v>
      </c>
      <c r="I168">
        <v>25</v>
      </c>
      <c r="J168">
        <v>64</v>
      </c>
    </row>
    <row r="169" spans="1:10" x14ac:dyDescent="0.25">
      <c r="A169">
        <v>3</v>
      </c>
      <c r="B169">
        <v>0</v>
      </c>
      <c r="C169">
        <v>11</v>
      </c>
      <c r="D169">
        <v>2</v>
      </c>
      <c r="E169">
        <v>1</v>
      </c>
      <c r="F169">
        <v>11</v>
      </c>
      <c r="G169">
        <v>3125</v>
      </c>
      <c r="H169" t="s">
        <v>75</v>
      </c>
      <c r="I169">
        <v>21</v>
      </c>
      <c r="J169">
        <v>48</v>
      </c>
    </row>
    <row r="170" spans="1:10" x14ac:dyDescent="0.25">
      <c r="A170">
        <v>1</v>
      </c>
      <c r="B170">
        <v>4</v>
      </c>
      <c r="C170">
        <v>3</v>
      </c>
      <c r="D170">
        <v>2</v>
      </c>
      <c r="E170">
        <v>0</v>
      </c>
      <c r="F170">
        <v>7</v>
      </c>
      <c r="G170">
        <v>3127</v>
      </c>
      <c r="H170" t="s">
        <v>39</v>
      </c>
      <c r="I170">
        <v>22</v>
      </c>
      <c r="J170">
        <v>44</v>
      </c>
    </row>
    <row r="171" spans="1:10" x14ac:dyDescent="0.25">
      <c r="A171">
        <v>2</v>
      </c>
      <c r="B171">
        <v>3</v>
      </c>
      <c r="C171">
        <v>4</v>
      </c>
      <c r="D171">
        <v>0</v>
      </c>
      <c r="E171">
        <v>3</v>
      </c>
      <c r="F171">
        <v>6</v>
      </c>
      <c r="G171">
        <v>3127</v>
      </c>
      <c r="H171" t="s">
        <v>39</v>
      </c>
      <c r="I171">
        <v>30</v>
      </c>
      <c r="J171">
        <v>56</v>
      </c>
    </row>
    <row r="172" spans="1:10" x14ac:dyDescent="0.25">
      <c r="A172">
        <v>3</v>
      </c>
      <c r="B172">
        <v>1</v>
      </c>
      <c r="C172">
        <v>6</v>
      </c>
      <c r="D172">
        <v>1</v>
      </c>
      <c r="E172">
        <v>2</v>
      </c>
      <c r="F172">
        <v>6</v>
      </c>
      <c r="G172">
        <v>3127</v>
      </c>
      <c r="H172" t="s">
        <v>39</v>
      </c>
      <c r="I172">
        <v>30</v>
      </c>
      <c r="J172">
        <v>50</v>
      </c>
    </row>
    <row r="173" spans="1:10" x14ac:dyDescent="0.25">
      <c r="A173">
        <v>1</v>
      </c>
      <c r="B173">
        <v>0</v>
      </c>
      <c r="C173">
        <v>0</v>
      </c>
      <c r="D173">
        <v>0</v>
      </c>
      <c r="E173">
        <v>0</v>
      </c>
      <c r="F173">
        <v>9</v>
      </c>
      <c r="G173">
        <v>3130</v>
      </c>
      <c r="H173" t="s">
        <v>76</v>
      </c>
      <c r="I173">
        <v>0</v>
      </c>
      <c r="J173">
        <v>100</v>
      </c>
    </row>
    <row r="174" spans="1:10" x14ac:dyDescent="0.25">
      <c r="A174">
        <v>2</v>
      </c>
      <c r="B174">
        <v>1</v>
      </c>
      <c r="C174">
        <v>0</v>
      </c>
      <c r="D174">
        <v>0</v>
      </c>
      <c r="E174">
        <v>0</v>
      </c>
      <c r="F174">
        <v>8</v>
      </c>
      <c r="G174">
        <v>3130</v>
      </c>
      <c r="H174" t="s">
        <v>76</v>
      </c>
      <c r="I174">
        <v>0</v>
      </c>
      <c r="J174">
        <v>89</v>
      </c>
    </row>
    <row r="175" spans="1:10" x14ac:dyDescent="0.25">
      <c r="A175">
        <v>3</v>
      </c>
      <c r="B175">
        <v>1</v>
      </c>
      <c r="C175">
        <v>0</v>
      </c>
      <c r="D175">
        <v>0</v>
      </c>
      <c r="E175">
        <v>0</v>
      </c>
      <c r="F175">
        <v>8</v>
      </c>
      <c r="G175">
        <v>3130</v>
      </c>
      <c r="H175" t="s">
        <v>76</v>
      </c>
      <c r="I175">
        <v>0</v>
      </c>
      <c r="J175">
        <v>89</v>
      </c>
    </row>
    <row r="176" spans="1:10" x14ac:dyDescent="0.25">
      <c r="A176">
        <v>1</v>
      </c>
      <c r="B176">
        <v>0</v>
      </c>
      <c r="C176">
        <v>3</v>
      </c>
      <c r="D176">
        <v>0</v>
      </c>
      <c r="E176">
        <v>5</v>
      </c>
      <c r="F176">
        <v>16</v>
      </c>
      <c r="G176">
        <v>3132</v>
      </c>
      <c r="H176" t="s">
        <v>40</v>
      </c>
      <c r="I176">
        <v>63</v>
      </c>
      <c r="J176">
        <v>88</v>
      </c>
    </row>
    <row r="177" spans="1:10" x14ac:dyDescent="0.25">
      <c r="A177">
        <v>2</v>
      </c>
      <c r="B177">
        <v>0</v>
      </c>
      <c r="C177">
        <v>1</v>
      </c>
      <c r="D177">
        <v>4</v>
      </c>
      <c r="E177">
        <v>7</v>
      </c>
      <c r="F177">
        <v>12</v>
      </c>
      <c r="G177">
        <v>3132</v>
      </c>
      <c r="H177" t="s">
        <v>40</v>
      </c>
      <c r="I177">
        <v>92</v>
      </c>
      <c r="J177">
        <v>79</v>
      </c>
    </row>
    <row r="178" spans="1:10" x14ac:dyDescent="0.25">
      <c r="A178">
        <v>3</v>
      </c>
      <c r="B178">
        <v>0</v>
      </c>
      <c r="C178">
        <v>3</v>
      </c>
      <c r="D178">
        <v>0</v>
      </c>
      <c r="E178">
        <v>4</v>
      </c>
      <c r="F178">
        <v>17</v>
      </c>
      <c r="G178">
        <v>3132</v>
      </c>
      <c r="H178" t="s">
        <v>40</v>
      </c>
      <c r="I178">
        <v>57</v>
      </c>
      <c r="J178">
        <v>88</v>
      </c>
    </row>
    <row r="179" spans="1:10" x14ac:dyDescent="0.25">
      <c r="A179">
        <v>1</v>
      </c>
      <c r="B179">
        <v>0</v>
      </c>
      <c r="C179">
        <v>1</v>
      </c>
      <c r="D179">
        <v>0</v>
      </c>
      <c r="E179">
        <v>0</v>
      </c>
      <c r="F179">
        <v>0</v>
      </c>
      <c r="G179">
        <v>3133</v>
      </c>
      <c r="H179" t="s">
        <v>41</v>
      </c>
      <c r="I179">
        <v>0</v>
      </c>
      <c r="J179">
        <v>0</v>
      </c>
    </row>
    <row r="180" spans="1:10" x14ac:dyDescent="0.25">
      <c r="A180">
        <v>2</v>
      </c>
      <c r="B180">
        <v>0</v>
      </c>
      <c r="C180">
        <v>0</v>
      </c>
      <c r="D180">
        <v>1</v>
      </c>
      <c r="E180">
        <v>0</v>
      </c>
      <c r="F180">
        <v>0</v>
      </c>
      <c r="G180">
        <v>3133</v>
      </c>
      <c r="H180" t="s">
        <v>41</v>
      </c>
      <c r="I180">
        <v>100</v>
      </c>
      <c r="J180">
        <v>0</v>
      </c>
    </row>
    <row r="181" spans="1:10" x14ac:dyDescent="0.25">
      <c r="A181">
        <v>3</v>
      </c>
      <c r="B181">
        <v>0</v>
      </c>
      <c r="C181">
        <v>1</v>
      </c>
      <c r="D181">
        <v>0</v>
      </c>
      <c r="E181">
        <v>0</v>
      </c>
      <c r="F181">
        <v>0</v>
      </c>
      <c r="G181">
        <v>3133</v>
      </c>
      <c r="H181" t="s">
        <v>41</v>
      </c>
      <c r="I181">
        <v>0</v>
      </c>
      <c r="J181">
        <v>0</v>
      </c>
    </row>
    <row r="182" spans="1:10" x14ac:dyDescent="0.25">
      <c r="A182">
        <v>1</v>
      </c>
      <c r="B182">
        <v>0</v>
      </c>
      <c r="C182">
        <v>0</v>
      </c>
      <c r="D182">
        <v>0</v>
      </c>
      <c r="E182">
        <v>2</v>
      </c>
      <c r="F182">
        <v>0</v>
      </c>
      <c r="G182">
        <v>3135</v>
      </c>
      <c r="H182" t="s">
        <v>77</v>
      </c>
      <c r="I182">
        <v>100</v>
      </c>
      <c r="J182">
        <v>100</v>
      </c>
    </row>
    <row r="183" spans="1:10" x14ac:dyDescent="0.25">
      <c r="A183">
        <v>2</v>
      </c>
      <c r="B183">
        <v>0</v>
      </c>
      <c r="C183">
        <v>0</v>
      </c>
      <c r="D183">
        <v>1</v>
      </c>
      <c r="E183">
        <v>1</v>
      </c>
      <c r="F183">
        <v>0</v>
      </c>
      <c r="G183">
        <v>3135</v>
      </c>
      <c r="H183" t="s">
        <v>77</v>
      </c>
      <c r="I183">
        <v>100</v>
      </c>
      <c r="J183">
        <v>50</v>
      </c>
    </row>
    <row r="184" spans="1:10" x14ac:dyDescent="0.25">
      <c r="A184">
        <v>3</v>
      </c>
      <c r="B184">
        <v>0</v>
      </c>
      <c r="C184">
        <v>0</v>
      </c>
      <c r="D184">
        <v>0</v>
      </c>
      <c r="E184">
        <v>2</v>
      </c>
      <c r="F184">
        <v>0</v>
      </c>
      <c r="G184">
        <v>3135</v>
      </c>
      <c r="H184" t="s">
        <v>77</v>
      </c>
      <c r="I184">
        <v>100</v>
      </c>
      <c r="J184">
        <v>100</v>
      </c>
    </row>
    <row r="185" spans="1:10" x14ac:dyDescent="0.25">
      <c r="A185">
        <v>1</v>
      </c>
      <c r="B185">
        <v>0</v>
      </c>
      <c r="C185">
        <v>0</v>
      </c>
      <c r="D185">
        <v>0</v>
      </c>
      <c r="E185">
        <v>0</v>
      </c>
      <c r="F185">
        <v>8</v>
      </c>
      <c r="G185">
        <v>3136</v>
      </c>
      <c r="H185" t="s">
        <v>42</v>
      </c>
      <c r="I185">
        <v>0</v>
      </c>
      <c r="J185">
        <v>100</v>
      </c>
    </row>
    <row r="186" spans="1:10" x14ac:dyDescent="0.25">
      <c r="A186">
        <v>2</v>
      </c>
      <c r="B186">
        <v>0</v>
      </c>
      <c r="C186">
        <v>3</v>
      </c>
      <c r="D186">
        <v>1</v>
      </c>
      <c r="E186">
        <v>0</v>
      </c>
      <c r="F186">
        <v>4</v>
      </c>
      <c r="G186">
        <v>3136</v>
      </c>
      <c r="H186" t="s">
        <v>42</v>
      </c>
      <c r="I186">
        <v>25</v>
      </c>
      <c r="J186">
        <v>50</v>
      </c>
    </row>
    <row r="187" spans="1:10" x14ac:dyDescent="0.25">
      <c r="A187">
        <v>3</v>
      </c>
      <c r="B187">
        <v>0</v>
      </c>
      <c r="C187">
        <v>3</v>
      </c>
      <c r="D187">
        <v>0</v>
      </c>
      <c r="E187">
        <v>1</v>
      </c>
      <c r="F187">
        <v>4</v>
      </c>
      <c r="G187">
        <v>3136</v>
      </c>
      <c r="H187" t="s">
        <v>42</v>
      </c>
      <c r="I187">
        <v>25</v>
      </c>
      <c r="J187">
        <v>63</v>
      </c>
    </row>
    <row r="188" spans="1:10" x14ac:dyDescent="0.25">
      <c r="A188">
        <v>1</v>
      </c>
      <c r="B188">
        <v>0</v>
      </c>
      <c r="C188">
        <v>1</v>
      </c>
      <c r="D188">
        <v>0</v>
      </c>
      <c r="E188">
        <v>0</v>
      </c>
      <c r="F188">
        <v>5</v>
      </c>
      <c r="G188">
        <v>3139</v>
      </c>
      <c r="H188" t="s">
        <v>62</v>
      </c>
      <c r="I188">
        <v>0</v>
      </c>
      <c r="J188">
        <v>83</v>
      </c>
    </row>
    <row r="189" spans="1:10" x14ac:dyDescent="0.25">
      <c r="A189">
        <v>2</v>
      </c>
      <c r="B189">
        <v>0</v>
      </c>
      <c r="C189">
        <v>1</v>
      </c>
      <c r="D189">
        <v>0</v>
      </c>
      <c r="E189">
        <v>0</v>
      </c>
      <c r="F189">
        <v>5</v>
      </c>
      <c r="G189">
        <v>3139</v>
      </c>
      <c r="H189" t="s">
        <v>62</v>
      </c>
      <c r="I189">
        <v>0</v>
      </c>
      <c r="J189">
        <v>83</v>
      </c>
    </row>
    <row r="190" spans="1:10" x14ac:dyDescent="0.25">
      <c r="A190">
        <v>3</v>
      </c>
      <c r="B190">
        <v>0</v>
      </c>
      <c r="C190">
        <v>1</v>
      </c>
      <c r="D190">
        <v>0</v>
      </c>
      <c r="E190">
        <v>0</v>
      </c>
      <c r="F190">
        <v>5</v>
      </c>
      <c r="G190">
        <v>3139</v>
      </c>
      <c r="H190" t="s">
        <v>62</v>
      </c>
      <c r="I190">
        <v>0</v>
      </c>
      <c r="J190">
        <v>83</v>
      </c>
    </row>
    <row r="191" spans="1:10" x14ac:dyDescent="0.25">
      <c r="A191">
        <v>1</v>
      </c>
      <c r="B191">
        <v>0</v>
      </c>
      <c r="C191">
        <v>1</v>
      </c>
      <c r="D191">
        <v>0</v>
      </c>
      <c r="E191">
        <v>0</v>
      </c>
      <c r="F191">
        <v>3</v>
      </c>
      <c r="G191">
        <v>3141</v>
      </c>
      <c r="H191" t="s">
        <v>43</v>
      </c>
      <c r="I191">
        <v>0</v>
      </c>
      <c r="J191">
        <v>75</v>
      </c>
    </row>
    <row r="192" spans="1:10" x14ac:dyDescent="0.25">
      <c r="A192">
        <v>2</v>
      </c>
      <c r="B192">
        <v>0</v>
      </c>
      <c r="C192">
        <v>0</v>
      </c>
      <c r="D192">
        <v>0</v>
      </c>
      <c r="E192">
        <v>1</v>
      </c>
      <c r="F192">
        <v>3</v>
      </c>
      <c r="G192">
        <v>3141</v>
      </c>
      <c r="H192" t="s">
        <v>43</v>
      </c>
      <c r="I192">
        <v>100</v>
      </c>
      <c r="J192">
        <v>100</v>
      </c>
    </row>
    <row r="193" spans="1:10" x14ac:dyDescent="0.25">
      <c r="A193">
        <v>3</v>
      </c>
      <c r="B193">
        <v>0</v>
      </c>
      <c r="C193">
        <v>0</v>
      </c>
      <c r="D193">
        <v>0</v>
      </c>
      <c r="E193">
        <v>1</v>
      </c>
      <c r="F193">
        <v>3</v>
      </c>
      <c r="G193">
        <v>3141</v>
      </c>
      <c r="H193" t="s">
        <v>43</v>
      </c>
      <c r="I193">
        <v>100</v>
      </c>
      <c r="J193">
        <v>100</v>
      </c>
    </row>
    <row r="194" spans="1:10" x14ac:dyDescent="0.25">
      <c r="A194">
        <v>1</v>
      </c>
      <c r="B194">
        <v>5</v>
      </c>
      <c r="C194">
        <v>8</v>
      </c>
      <c r="D194">
        <v>3</v>
      </c>
      <c r="E194">
        <v>3</v>
      </c>
      <c r="F194">
        <v>33</v>
      </c>
      <c r="G194">
        <v>3144</v>
      </c>
      <c r="H194" t="s">
        <v>44</v>
      </c>
      <c r="I194">
        <v>32</v>
      </c>
      <c r="J194">
        <v>69</v>
      </c>
    </row>
    <row r="195" spans="1:10" x14ac:dyDescent="0.25">
      <c r="A195">
        <v>2</v>
      </c>
      <c r="B195">
        <v>4</v>
      </c>
      <c r="C195">
        <v>7</v>
      </c>
      <c r="D195">
        <v>5</v>
      </c>
      <c r="E195">
        <v>9</v>
      </c>
      <c r="F195">
        <v>27</v>
      </c>
      <c r="G195">
        <v>3144</v>
      </c>
      <c r="H195" t="s">
        <v>44</v>
      </c>
      <c r="I195">
        <v>56</v>
      </c>
      <c r="J195">
        <v>69</v>
      </c>
    </row>
    <row r="196" spans="1:10" x14ac:dyDescent="0.25">
      <c r="A196">
        <v>3</v>
      </c>
      <c r="B196">
        <v>2</v>
      </c>
      <c r="C196">
        <v>13</v>
      </c>
      <c r="D196">
        <v>2</v>
      </c>
      <c r="E196">
        <v>3</v>
      </c>
      <c r="F196">
        <v>32</v>
      </c>
      <c r="G196">
        <v>3144</v>
      </c>
      <c r="H196" t="s">
        <v>44</v>
      </c>
      <c r="I196">
        <v>25</v>
      </c>
      <c r="J196">
        <v>67</v>
      </c>
    </row>
    <row r="197" spans="1:10" x14ac:dyDescent="0.25">
      <c r="A197">
        <v>1</v>
      </c>
      <c r="B197">
        <v>1</v>
      </c>
      <c r="C197">
        <v>5</v>
      </c>
      <c r="D197">
        <v>1</v>
      </c>
      <c r="E197">
        <v>0</v>
      </c>
      <c r="F197">
        <v>7</v>
      </c>
      <c r="G197">
        <v>3146</v>
      </c>
      <c r="H197" t="s">
        <v>45</v>
      </c>
      <c r="I197">
        <v>14</v>
      </c>
      <c r="J197">
        <v>50</v>
      </c>
    </row>
    <row r="198" spans="1:10" x14ac:dyDescent="0.25">
      <c r="A198">
        <v>2</v>
      </c>
      <c r="B198">
        <v>1</v>
      </c>
      <c r="C198">
        <v>5</v>
      </c>
      <c r="D198">
        <v>1</v>
      </c>
      <c r="E198">
        <v>3</v>
      </c>
      <c r="F198">
        <v>4</v>
      </c>
      <c r="G198">
        <v>3146</v>
      </c>
      <c r="H198" t="s">
        <v>45</v>
      </c>
      <c r="I198">
        <v>40</v>
      </c>
      <c r="J198">
        <v>50</v>
      </c>
    </row>
    <row r="199" spans="1:10" x14ac:dyDescent="0.25">
      <c r="A199">
        <v>3</v>
      </c>
      <c r="B199">
        <v>0</v>
      </c>
      <c r="C199">
        <v>9</v>
      </c>
      <c r="D199">
        <v>1</v>
      </c>
      <c r="E199">
        <v>0</v>
      </c>
      <c r="F199">
        <v>4</v>
      </c>
      <c r="G199">
        <v>3146</v>
      </c>
      <c r="H199" t="s">
        <v>45</v>
      </c>
      <c r="I199">
        <v>10</v>
      </c>
      <c r="J199">
        <v>29</v>
      </c>
    </row>
    <row r="200" spans="1:10" x14ac:dyDescent="0.25">
      <c r="A200">
        <v>1</v>
      </c>
      <c r="B200">
        <v>0</v>
      </c>
      <c r="C200">
        <v>1</v>
      </c>
      <c r="D200">
        <v>1</v>
      </c>
      <c r="E200">
        <v>0</v>
      </c>
      <c r="F200">
        <v>4</v>
      </c>
      <c r="G200">
        <v>3153</v>
      </c>
      <c r="H200" t="s">
        <v>78</v>
      </c>
      <c r="I200">
        <v>50</v>
      </c>
      <c r="J200">
        <v>67</v>
      </c>
    </row>
    <row r="201" spans="1:10" x14ac:dyDescent="0.25">
      <c r="A201">
        <v>2</v>
      </c>
      <c r="B201">
        <v>0</v>
      </c>
      <c r="C201">
        <v>1</v>
      </c>
      <c r="D201">
        <v>1</v>
      </c>
      <c r="E201">
        <v>0</v>
      </c>
      <c r="F201">
        <v>4</v>
      </c>
      <c r="G201">
        <v>3153</v>
      </c>
      <c r="H201" t="s">
        <v>78</v>
      </c>
      <c r="I201">
        <v>50</v>
      </c>
      <c r="J201">
        <v>67</v>
      </c>
    </row>
    <row r="202" spans="1:10" x14ac:dyDescent="0.25">
      <c r="A202">
        <v>3</v>
      </c>
      <c r="B202">
        <v>0</v>
      </c>
      <c r="C202">
        <v>2</v>
      </c>
      <c r="D202">
        <v>0</v>
      </c>
      <c r="E202">
        <v>0</v>
      </c>
      <c r="F202">
        <v>4</v>
      </c>
      <c r="G202">
        <v>3153</v>
      </c>
      <c r="H202" t="s">
        <v>78</v>
      </c>
      <c r="I202">
        <v>0</v>
      </c>
      <c r="J202">
        <v>67</v>
      </c>
    </row>
    <row r="203" spans="1:10" x14ac:dyDescent="0.25">
      <c r="A203">
        <v>1</v>
      </c>
      <c r="B203">
        <v>3</v>
      </c>
      <c r="C203">
        <v>1</v>
      </c>
      <c r="D203">
        <v>1</v>
      </c>
      <c r="E203">
        <v>6</v>
      </c>
      <c r="F203">
        <v>8</v>
      </c>
      <c r="G203">
        <v>3154</v>
      </c>
      <c r="H203" t="s">
        <v>46</v>
      </c>
      <c r="I203">
        <v>64</v>
      </c>
      <c r="J203">
        <v>74</v>
      </c>
    </row>
    <row r="204" spans="1:10" x14ac:dyDescent="0.25">
      <c r="A204">
        <v>2</v>
      </c>
      <c r="B204">
        <v>2</v>
      </c>
      <c r="C204">
        <v>3</v>
      </c>
      <c r="D204">
        <v>2</v>
      </c>
      <c r="E204">
        <v>7</v>
      </c>
      <c r="F204">
        <v>5</v>
      </c>
      <c r="G204">
        <v>3154</v>
      </c>
      <c r="H204" t="s">
        <v>46</v>
      </c>
      <c r="I204">
        <v>64</v>
      </c>
      <c r="J204">
        <v>63</v>
      </c>
    </row>
    <row r="205" spans="1:10" x14ac:dyDescent="0.25">
      <c r="A205">
        <v>3</v>
      </c>
      <c r="B205">
        <v>3</v>
      </c>
      <c r="C205">
        <v>1</v>
      </c>
      <c r="D205">
        <v>2</v>
      </c>
      <c r="E205">
        <v>3</v>
      </c>
      <c r="F205">
        <v>10</v>
      </c>
      <c r="G205">
        <v>3154</v>
      </c>
      <c r="H205" t="s">
        <v>46</v>
      </c>
      <c r="I205">
        <v>56</v>
      </c>
      <c r="J205">
        <v>68</v>
      </c>
    </row>
    <row r="206" spans="1:10" x14ac:dyDescent="0.25">
      <c r="A206">
        <v>1</v>
      </c>
      <c r="B206">
        <v>0</v>
      </c>
      <c r="C206">
        <v>1</v>
      </c>
      <c r="D206">
        <v>0</v>
      </c>
      <c r="E206">
        <v>3</v>
      </c>
      <c r="F206">
        <v>3</v>
      </c>
      <c r="G206">
        <v>3155</v>
      </c>
      <c r="H206" t="s">
        <v>79</v>
      </c>
      <c r="I206">
        <v>75</v>
      </c>
      <c r="J206">
        <v>86</v>
      </c>
    </row>
    <row r="207" spans="1:10" x14ac:dyDescent="0.25">
      <c r="A207">
        <v>2</v>
      </c>
      <c r="B207">
        <v>0</v>
      </c>
      <c r="C207">
        <v>6</v>
      </c>
      <c r="D207">
        <v>0</v>
      </c>
      <c r="E207">
        <v>1</v>
      </c>
      <c r="F207">
        <v>0</v>
      </c>
      <c r="G207">
        <v>3155</v>
      </c>
      <c r="H207" t="s">
        <v>79</v>
      </c>
      <c r="I207">
        <v>14</v>
      </c>
      <c r="J207">
        <v>14</v>
      </c>
    </row>
    <row r="208" spans="1:10" x14ac:dyDescent="0.25">
      <c r="A208">
        <v>3</v>
      </c>
      <c r="B208">
        <v>0</v>
      </c>
      <c r="C208">
        <v>5</v>
      </c>
      <c r="D208">
        <v>1</v>
      </c>
      <c r="E208">
        <v>0</v>
      </c>
      <c r="F208">
        <v>1</v>
      </c>
      <c r="G208">
        <v>3155</v>
      </c>
      <c r="H208" t="s">
        <v>79</v>
      </c>
      <c r="I208">
        <v>17</v>
      </c>
      <c r="J208">
        <v>14</v>
      </c>
    </row>
    <row r="209" spans="1:10" x14ac:dyDescent="0.25">
      <c r="A209">
        <v>1</v>
      </c>
      <c r="B209">
        <v>2</v>
      </c>
      <c r="C209">
        <v>4</v>
      </c>
      <c r="D209">
        <v>0</v>
      </c>
      <c r="E209">
        <v>0</v>
      </c>
      <c r="F209">
        <v>8</v>
      </c>
      <c r="G209">
        <v>3156</v>
      </c>
      <c r="H209" t="s">
        <v>47</v>
      </c>
      <c r="I209">
        <v>0</v>
      </c>
      <c r="J209">
        <v>57</v>
      </c>
    </row>
    <row r="210" spans="1:10" x14ac:dyDescent="0.25">
      <c r="A210">
        <v>2</v>
      </c>
      <c r="B210">
        <v>1</v>
      </c>
      <c r="C210">
        <v>4</v>
      </c>
      <c r="D210">
        <v>0</v>
      </c>
      <c r="E210">
        <v>1</v>
      </c>
      <c r="F210">
        <v>8</v>
      </c>
      <c r="G210">
        <v>3156</v>
      </c>
      <c r="H210" t="s">
        <v>47</v>
      </c>
      <c r="I210">
        <v>17</v>
      </c>
      <c r="J210">
        <v>64</v>
      </c>
    </row>
    <row r="211" spans="1:10" x14ac:dyDescent="0.25">
      <c r="A211">
        <v>3</v>
      </c>
      <c r="B211">
        <v>1</v>
      </c>
      <c r="C211">
        <v>6</v>
      </c>
      <c r="D211">
        <v>0</v>
      </c>
      <c r="E211">
        <v>0</v>
      </c>
      <c r="F211">
        <v>7</v>
      </c>
      <c r="G211">
        <v>3156</v>
      </c>
      <c r="H211" t="s">
        <v>47</v>
      </c>
      <c r="I211">
        <v>0</v>
      </c>
      <c r="J211">
        <v>50</v>
      </c>
    </row>
    <row r="212" spans="1:10" x14ac:dyDescent="0.25">
      <c r="A212">
        <v>1</v>
      </c>
      <c r="B212">
        <v>0</v>
      </c>
      <c r="C212">
        <v>1</v>
      </c>
      <c r="D212">
        <v>0</v>
      </c>
      <c r="E212">
        <v>1</v>
      </c>
      <c r="F212">
        <v>0</v>
      </c>
      <c r="G212">
        <v>17014</v>
      </c>
      <c r="H212" t="s">
        <v>80</v>
      </c>
      <c r="I212">
        <v>50</v>
      </c>
      <c r="J212">
        <v>50</v>
      </c>
    </row>
    <row r="213" spans="1:10" x14ac:dyDescent="0.25">
      <c r="A213">
        <v>2</v>
      </c>
      <c r="B213">
        <v>0</v>
      </c>
      <c r="C213">
        <v>1</v>
      </c>
      <c r="D213">
        <v>0</v>
      </c>
      <c r="E213">
        <v>1</v>
      </c>
      <c r="F213">
        <v>0</v>
      </c>
      <c r="G213">
        <v>17014</v>
      </c>
      <c r="H213" t="s">
        <v>80</v>
      </c>
      <c r="I213">
        <v>50</v>
      </c>
      <c r="J213">
        <v>50</v>
      </c>
    </row>
    <row r="214" spans="1:10" x14ac:dyDescent="0.25">
      <c r="A214">
        <v>3</v>
      </c>
      <c r="B214">
        <v>0</v>
      </c>
      <c r="C214">
        <v>1</v>
      </c>
      <c r="D214">
        <v>0</v>
      </c>
      <c r="E214">
        <v>1</v>
      </c>
      <c r="F214">
        <v>0</v>
      </c>
      <c r="G214">
        <v>17014</v>
      </c>
      <c r="H214" t="s">
        <v>80</v>
      </c>
      <c r="I214">
        <v>50</v>
      </c>
      <c r="J214">
        <v>50</v>
      </c>
    </row>
  </sheetData>
  <autoFilter ref="A1:J21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8" sqref="A18"/>
    </sheetView>
  </sheetViews>
  <sheetFormatPr defaultRowHeight="15" x14ac:dyDescent="0.25"/>
  <cols>
    <col min="1" max="1" width="10.85546875" bestFit="1" customWidth="1"/>
  </cols>
  <sheetData>
    <row r="1" spans="1:6" x14ac:dyDescent="0.25">
      <c r="A1" t="s">
        <v>81</v>
      </c>
    </row>
    <row r="2" spans="1:6" x14ac:dyDescent="0.25">
      <c r="A2" t="s">
        <v>82</v>
      </c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x14ac:dyDescent="0.25">
      <c r="A3">
        <v>63</v>
      </c>
      <c r="B3">
        <v>168</v>
      </c>
      <c r="C3">
        <v>45</v>
      </c>
      <c r="D3">
        <v>187</v>
      </c>
      <c r="E3">
        <v>693</v>
      </c>
      <c r="F3">
        <v>1156</v>
      </c>
    </row>
    <row r="6" spans="1:6" x14ac:dyDescent="0.25">
      <c r="A6" t="s">
        <v>88</v>
      </c>
    </row>
    <row r="7" spans="1:6" x14ac:dyDescent="0.25">
      <c r="A7" t="s">
        <v>82</v>
      </c>
      <c r="B7" t="s">
        <v>83</v>
      </c>
      <c r="C7" t="s">
        <v>84</v>
      </c>
      <c r="D7" t="s">
        <v>85</v>
      </c>
      <c r="E7" t="s">
        <v>86</v>
      </c>
      <c r="F7" t="s">
        <v>90</v>
      </c>
    </row>
    <row r="8" spans="1:6" x14ac:dyDescent="0.25">
      <c r="A8">
        <v>39</v>
      </c>
      <c r="B8">
        <v>206</v>
      </c>
      <c r="C8">
        <v>97</v>
      </c>
      <c r="D8">
        <v>247</v>
      </c>
      <c r="E8">
        <v>567</v>
      </c>
      <c r="F8">
        <v>1156</v>
      </c>
    </row>
    <row r="11" spans="1:6" x14ac:dyDescent="0.25">
      <c r="A11" t="s">
        <v>89</v>
      </c>
    </row>
    <row r="12" spans="1:6" x14ac:dyDescent="0.25">
      <c r="A12" t="s">
        <v>82</v>
      </c>
      <c r="B12" t="s">
        <v>83</v>
      </c>
      <c r="C12" t="s">
        <v>84</v>
      </c>
      <c r="D12" t="s">
        <v>85</v>
      </c>
      <c r="E12" t="s">
        <v>86</v>
      </c>
      <c r="F12" t="s">
        <v>90</v>
      </c>
    </row>
    <row r="13" spans="1:6" x14ac:dyDescent="0.25">
      <c r="A13">
        <v>34</v>
      </c>
      <c r="B13">
        <v>287</v>
      </c>
      <c r="C13">
        <v>33</v>
      </c>
      <c r="D13">
        <v>127</v>
      </c>
      <c r="E13">
        <v>675</v>
      </c>
      <c r="F13">
        <v>1156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workbookViewId="0">
      <selection activeCell="F3" sqref="F3"/>
    </sheetView>
  </sheetViews>
  <sheetFormatPr defaultRowHeight="15" x14ac:dyDescent="0.25"/>
  <cols>
    <col min="1" max="1" width="34.28515625" bestFit="1" customWidth="1"/>
    <col min="2" max="2" width="16.140625" customWidth="1"/>
    <col min="3" max="3" width="12.85546875" customWidth="1"/>
    <col min="4" max="4" width="14.5703125" customWidth="1"/>
    <col min="5" max="5" width="16.28515625" customWidth="1"/>
  </cols>
  <sheetData>
    <row r="1" spans="1:6" ht="15.75" thickBot="1" x14ac:dyDescent="0.3">
      <c r="A1" s="9" t="s">
        <v>99</v>
      </c>
      <c r="B1" s="10"/>
      <c r="C1" s="10"/>
      <c r="D1" s="10"/>
      <c r="E1" s="11"/>
    </row>
    <row r="2" spans="1:6" ht="43.5" customHeight="1" x14ac:dyDescent="0.25">
      <c r="A2" s="14" t="s">
        <v>117</v>
      </c>
      <c r="B2" s="15"/>
      <c r="C2" s="15"/>
      <c r="D2" s="15"/>
      <c r="E2" s="15"/>
      <c r="F2" s="4"/>
    </row>
    <row r="3" spans="1:6" ht="78.75" customHeight="1" x14ac:dyDescent="0.25">
      <c r="A3" s="13" t="s">
        <v>100</v>
      </c>
      <c r="B3" s="12" t="s">
        <v>101</v>
      </c>
      <c r="C3" s="12" t="s">
        <v>181</v>
      </c>
      <c r="D3" s="12" t="s">
        <v>102</v>
      </c>
      <c r="E3" s="12" t="s">
        <v>182</v>
      </c>
    </row>
    <row r="4" spans="1:6" x14ac:dyDescent="0.25">
      <c r="A4" s="13"/>
      <c r="B4" s="12"/>
      <c r="C4" s="12"/>
      <c r="D4" s="12"/>
      <c r="E4" s="12"/>
    </row>
    <row r="5" spans="1:6" x14ac:dyDescent="0.25">
      <c r="A5" s="5" t="s">
        <v>149</v>
      </c>
      <c r="B5" s="5"/>
      <c r="C5" s="5" t="str">
        <f>IF(B5="","N/A",IF(B5&gt;=58,"Yes","No"))</f>
        <v>N/A</v>
      </c>
      <c r="D5" s="5"/>
      <c r="E5" s="5" t="str">
        <f>IF(D5="","N/A",IF(D5&gt;=83,"Yes","No"))</f>
        <v>N/A</v>
      </c>
    </row>
    <row r="6" spans="1:6" x14ac:dyDescent="0.25">
      <c r="A6" s="5" t="s">
        <v>74</v>
      </c>
      <c r="B6" s="6">
        <v>0</v>
      </c>
      <c r="C6" s="5" t="str">
        <f t="shared" ref="C6:C69" si="0">IF(B6="","N/A",IF(B6&gt;=58,"Yes","No"))</f>
        <v>No</v>
      </c>
      <c r="D6" s="6">
        <v>50</v>
      </c>
      <c r="E6" s="5" t="str">
        <f t="shared" ref="E6:E69" si="1">IF(D6="","N/A",IF(D6&gt;=83,"Yes","No"))</f>
        <v>No</v>
      </c>
    </row>
    <row r="7" spans="1:6" x14ac:dyDescent="0.25">
      <c r="A7" s="5" t="s">
        <v>35</v>
      </c>
      <c r="B7" s="6">
        <v>0</v>
      </c>
      <c r="C7" s="5" t="str">
        <f t="shared" si="0"/>
        <v>No</v>
      </c>
      <c r="D7" s="6">
        <v>100</v>
      </c>
      <c r="E7" s="5" t="str">
        <f t="shared" si="1"/>
        <v>Yes</v>
      </c>
    </row>
    <row r="8" spans="1:6" x14ac:dyDescent="0.25">
      <c r="A8" s="5" t="s">
        <v>13</v>
      </c>
      <c r="B8" s="6">
        <v>75</v>
      </c>
      <c r="C8" s="5" t="str">
        <f t="shared" si="0"/>
        <v>Yes</v>
      </c>
      <c r="D8" s="6">
        <v>84</v>
      </c>
      <c r="E8" s="5" t="str">
        <f t="shared" si="1"/>
        <v>Yes</v>
      </c>
    </row>
    <row r="9" spans="1:6" x14ac:dyDescent="0.25">
      <c r="A9" s="5" t="s">
        <v>141</v>
      </c>
      <c r="B9" s="5"/>
      <c r="C9" s="5" t="str">
        <f t="shared" si="0"/>
        <v>N/A</v>
      </c>
      <c r="D9" s="5"/>
      <c r="E9" s="5" t="str">
        <f t="shared" si="1"/>
        <v>N/A</v>
      </c>
    </row>
    <row r="10" spans="1:6" x14ac:dyDescent="0.25">
      <c r="A10" s="5" t="s">
        <v>18</v>
      </c>
      <c r="B10" s="6">
        <v>40</v>
      </c>
      <c r="C10" s="5" t="str">
        <f t="shared" si="0"/>
        <v>No</v>
      </c>
      <c r="D10" s="6">
        <v>75</v>
      </c>
      <c r="E10" s="5" t="str">
        <f t="shared" si="1"/>
        <v>No</v>
      </c>
    </row>
    <row r="11" spans="1:6" x14ac:dyDescent="0.25">
      <c r="A11" s="5" t="s">
        <v>67</v>
      </c>
      <c r="B11" s="6">
        <v>50</v>
      </c>
      <c r="C11" s="5" t="str">
        <f t="shared" si="0"/>
        <v>No</v>
      </c>
      <c r="D11" s="6">
        <v>88</v>
      </c>
      <c r="E11" s="5" t="str">
        <f t="shared" si="1"/>
        <v>Yes</v>
      </c>
    </row>
    <row r="12" spans="1:6" x14ac:dyDescent="0.25">
      <c r="A12" s="5" t="s">
        <v>26</v>
      </c>
      <c r="B12" s="6">
        <v>60</v>
      </c>
      <c r="C12" s="5" t="str">
        <f t="shared" si="0"/>
        <v>Yes</v>
      </c>
      <c r="D12" s="6">
        <v>85</v>
      </c>
      <c r="E12" s="5" t="str">
        <f t="shared" si="1"/>
        <v>Yes</v>
      </c>
    </row>
    <row r="13" spans="1:6" x14ac:dyDescent="0.25">
      <c r="A13" s="5" t="s">
        <v>152</v>
      </c>
      <c r="B13" s="5"/>
      <c r="C13" s="5" t="str">
        <f t="shared" si="0"/>
        <v>N/A</v>
      </c>
      <c r="D13" s="5"/>
      <c r="E13" s="5" t="str">
        <f t="shared" si="1"/>
        <v>N/A</v>
      </c>
    </row>
    <row r="14" spans="1:6" x14ac:dyDescent="0.25">
      <c r="A14" s="5" t="s">
        <v>143</v>
      </c>
      <c r="B14" s="5"/>
      <c r="C14" s="5" t="str">
        <f t="shared" si="0"/>
        <v>N/A</v>
      </c>
      <c r="D14" s="5"/>
      <c r="E14" s="5" t="str">
        <f t="shared" si="1"/>
        <v>N/A</v>
      </c>
    </row>
    <row r="15" spans="1:6" x14ac:dyDescent="0.25">
      <c r="A15" s="5" t="s">
        <v>172</v>
      </c>
      <c r="B15" s="5"/>
      <c r="C15" s="5" t="str">
        <f t="shared" si="0"/>
        <v>N/A</v>
      </c>
      <c r="D15" s="5"/>
      <c r="E15" s="5" t="str">
        <f t="shared" si="1"/>
        <v>N/A</v>
      </c>
    </row>
    <row r="16" spans="1:6" x14ac:dyDescent="0.25">
      <c r="A16" s="5" t="s">
        <v>139</v>
      </c>
      <c r="B16" s="5"/>
      <c r="C16" s="5" t="str">
        <f t="shared" si="0"/>
        <v>N/A</v>
      </c>
      <c r="D16" s="5"/>
      <c r="E16" s="5" t="str">
        <f t="shared" si="1"/>
        <v>N/A</v>
      </c>
    </row>
    <row r="17" spans="1:5" x14ac:dyDescent="0.25">
      <c r="A17" s="5" t="s">
        <v>151</v>
      </c>
      <c r="B17" s="5"/>
      <c r="C17" s="5" t="str">
        <f t="shared" si="0"/>
        <v>N/A</v>
      </c>
      <c r="D17" s="5"/>
      <c r="E17" s="5" t="str">
        <f t="shared" si="1"/>
        <v>N/A</v>
      </c>
    </row>
    <row r="18" spans="1:5" x14ac:dyDescent="0.25">
      <c r="A18" s="5" t="s">
        <v>158</v>
      </c>
      <c r="B18" s="5"/>
      <c r="C18" s="5" t="str">
        <f t="shared" si="0"/>
        <v>N/A</v>
      </c>
      <c r="D18" s="5"/>
      <c r="E18" s="5" t="str">
        <f t="shared" si="1"/>
        <v>N/A</v>
      </c>
    </row>
    <row r="19" spans="1:5" x14ac:dyDescent="0.25">
      <c r="A19" s="5" t="s">
        <v>43</v>
      </c>
      <c r="B19" s="6">
        <v>0</v>
      </c>
      <c r="C19" s="5" t="str">
        <f t="shared" si="0"/>
        <v>No</v>
      </c>
      <c r="D19" s="6">
        <v>75</v>
      </c>
      <c r="E19" s="5" t="str">
        <f t="shared" si="1"/>
        <v>No</v>
      </c>
    </row>
    <row r="20" spans="1:5" x14ac:dyDescent="0.25">
      <c r="A20" s="5" t="s">
        <v>63</v>
      </c>
      <c r="B20" s="6">
        <v>50</v>
      </c>
      <c r="C20" s="5" t="str">
        <f t="shared" si="0"/>
        <v>No</v>
      </c>
      <c r="D20" s="6">
        <v>75</v>
      </c>
      <c r="E20" s="5" t="str">
        <f t="shared" si="1"/>
        <v>No</v>
      </c>
    </row>
    <row r="21" spans="1:5" x14ac:dyDescent="0.25">
      <c r="A21" s="5" t="s">
        <v>162</v>
      </c>
      <c r="B21" s="5"/>
      <c r="C21" s="5" t="str">
        <f t="shared" si="0"/>
        <v>N/A</v>
      </c>
      <c r="D21" s="5"/>
      <c r="E21" s="5" t="str">
        <f t="shared" si="1"/>
        <v>N/A</v>
      </c>
    </row>
    <row r="22" spans="1:5" x14ac:dyDescent="0.25">
      <c r="A22" s="5" t="s">
        <v>163</v>
      </c>
      <c r="B22" s="5"/>
      <c r="C22" s="5" t="str">
        <f t="shared" si="0"/>
        <v>N/A</v>
      </c>
      <c r="D22" s="5"/>
      <c r="E22" s="5" t="str">
        <f t="shared" si="1"/>
        <v>N/A</v>
      </c>
    </row>
    <row r="23" spans="1:5" x14ac:dyDescent="0.25">
      <c r="A23" s="5" t="s">
        <v>156</v>
      </c>
      <c r="B23" s="5"/>
      <c r="C23" s="5" t="str">
        <f t="shared" si="0"/>
        <v>N/A</v>
      </c>
      <c r="D23" s="5"/>
      <c r="E23" s="5" t="str">
        <f t="shared" si="1"/>
        <v>N/A</v>
      </c>
    </row>
    <row r="24" spans="1:5" x14ac:dyDescent="0.25">
      <c r="A24" s="5" t="s">
        <v>47</v>
      </c>
      <c r="B24" s="6">
        <v>0</v>
      </c>
      <c r="C24" s="5" t="str">
        <f t="shared" si="0"/>
        <v>No</v>
      </c>
      <c r="D24" s="6">
        <v>57</v>
      </c>
      <c r="E24" s="5" t="str">
        <f t="shared" si="1"/>
        <v>No</v>
      </c>
    </row>
    <row r="25" spans="1:5" x14ac:dyDescent="0.25">
      <c r="A25" s="5" t="s">
        <v>155</v>
      </c>
      <c r="B25" s="5"/>
      <c r="C25" s="5" t="str">
        <f t="shared" si="0"/>
        <v>N/A</v>
      </c>
      <c r="D25" s="5"/>
      <c r="E25" s="5" t="str">
        <f t="shared" si="1"/>
        <v>N/A</v>
      </c>
    </row>
    <row r="26" spans="1:5" x14ac:dyDescent="0.25">
      <c r="A26" s="5" t="s">
        <v>167</v>
      </c>
      <c r="B26" s="5"/>
      <c r="C26" s="5" t="str">
        <f t="shared" si="0"/>
        <v>N/A</v>
      </c>
      <c r="D26" s="5"/>
      <c r="E26" s="5" t="str">
        <f t="shared" si="1"/>
        <v>N/A</v>
      </c>
    </row>
    <row r="27" spans="1:5" x14ac:dyDescent="0.25">
      <c r="A27" s="5" t="s">
        <v>11</v>
      </c>
      <c r="B27" s="6">
        <v>50</v>
      </c>
      <c r="C27" s="5" t="str">
        <f t="shared" si="0"/>
        <v>No</v>
      </c>
      <c r="D27" s="6">
        <v>87</v>
      </c>
      <c r="E27" s="5" t="str">
        <f t="shared" si="1"/>
        <v>Yes</v>
      </c>
    </row>
    <row r="28" spans="1:5" x14ac:dyDescent="0.25">
      <c r="A28" s="5" t="s">
        <v>46</v>
      </c>
      <c r="B28" s="6">
        <v>64</v>
      </c>
      <c r="C28" s="5" t="str">
        <f t="shared" si="0"/>
        <v>Yes</v>
      </c>
      <c r="D28" s="6">
        <v>74</v>
      </c>
      <c r="E28" s="5" t="str">
        <f t="shared" si="1"/>
        <v>No</v>
      </c>
    </row>
    <row r="29" spans="1:5" x14ac:dyDescent="0.25">
      <c r="A29" s="5" t="s">
        <v>2</v>
      </c>
      <c r="B29" s="6">
        <v>40</v>
      </c>
      <c r="C29" s="5" t="str">
        <f t="shared" si="0"/>
        <v>No</v>
      </c>
      <c r="D29" s="6">
        <v>83</v>
      </c>
      <c r="E29" s="5" t="str">
        <f t="shared" si="1"/>
        <v>Yes</v>
      </c>
    </row>
    <row r="30" spans="1:5" x14ac:dyDescent="0.25">
      <c r="A30" s="5" t="s">
        <v>36</v>
      </c>
      <c r="B30" s="6">
        <v>67</v>
      </c>
      <c r="C30" s="5" t="str">
        <f t="shared" si="0"/>
        <v>Yes</v>
      </c>
      <c r="D30" s="6">
        <v>93</v>
      </c>
      <c r="E30" s="5" t="str">
        <f t="shared" si="1"/>
        <v>Yes</v>
      </c>
    </row>
    <row r="31" spans="1:5" x14ac:dyDescent="0.25">
      <c r="A31" s="5" t="s">
        <v>0</v>
      </c>
      <c r="B31" s="6">
        <v>0</v>
      </c>
      <c r="C31" s="5" t="str">
        <f t="shared" si="0"/>
        <v>No</v>
      </c>
      <c r="D31" s="6">
        <v>78</v>
      </c>
      <c r="E31" s="5" t="str">
        <f t="shared" si="1"/>
        <v>No</v>
      </c>
    </row>
    <row r="32" spans="1:5" x14ac:dyDescent="0.25">
      <c r="A32" s="5" t="s">
        <v>25</v>
      </c>
      <c r="B32" s="6">
        <v>67</v>
      </c>
      <c r="C32" s="5" t="str">
        <f t="shared" si="0"/>
        <v>Yes</v>
      </c>
      <c r="D32" s="6">
        <v>59</v>
      </c>
      <c r="E32" s="5" t="str">
        <f t="shared" si="1"/>
        <v>No</v>
      </c>
    </row>
    <row r="33" spans="1:5" x14ac:dyDescent="0.25">
      <c r="A33" s="5" t="s">
        <v>107</v>
      </c>
      <c r="B33" s="5"/>
      <c r="C33" s="5" t="str">
        <f t="shared" si="0"/>
        <v>N/A</v>
      </c>
      <c r="D33" s="5"/>
      <c r="E33" s="5" t="str">
        <f t="shared" si="1"/>
        <v>N/A</v>
      </c>
    </row>
    <row r="34" spans="1:5" x14ac:dyDescent="0.25">
      <c r="A34" s="5" t="s">
        <v>126</v>
      </c>
      <c r="B34" s="5"/>
      <c r="C34" s="5" t="str">
        <f t="shared" si="0"/>
        <v>N/A</v>
      </c>
      <c r="D34" s="5"/>
      <c r="E34" s="5" t="str">
        <f t="shared" si="1"/>
        <v>N/A</v>
      </c>
    </row>
    <row r="35" spans="1:5" x14ac:dyDescent="0.25">
      <c r="A35" s="5" t="s">
        <v>169</v>
      </c>
      <c r="B35" s="5"/>
      <c r="C35" s="5" t="str">
        <f t="shared" si="0"/>
        <v>N/A</v>
      </c>
      <c r="D35" s="5"/>
      <c r="E35" s="5" t="str">
        <f t="shared" si="1"/>
        <v>N/A</v>
      </c>
    </row>
    <row r="36" spans="1:5" x14ac:dyDescent="0.25">
      <c r="A36" s="5" t="s">
        <v>105</v>
      </c>
      <c r="B36" s="5"/>
      <c r="C36" s="5" t="str">
        <f t="shared" si="0"/>
        <v>N/A</v>
      </c>
      <c r="D36" s="5"/>
      <c r="E36" s="5" t="str">
        <f t="shared" si="1"/>
        <v>N/A</v>
      </c>
    </row>
    <row r="37" spans="1:5" x14ac:dyDescent="0.25">
      <c r="A37" s="5" t="s">
        <v>70</v>
      </c>
      <c r="B37" s="6">
        <v>0</v>
      </c>
      <c r="C37" s="5" t="str">
        <f t="shared" si="0"/>
        <v>No</v>
      </c>
      <c r="D37" s="6">
        <v>100</v>
      </c>
      <c r="E37" s="5" t="str">
        <f t="shared" si="1"/>
        <v>Yes</v>
      </c>
    </row>
    <row r="38" spans="1:5" x14ac:dyDescent="0.25">
      <c r="A38" s="5" t="s">
        <v>28</v>
      </c>
      <c r="B38" s="6">
        <v>43</v>
      </c>
      <c r="C38" s="5" t="str">
        <f t="shared" si="0"/>
        <v>No</v>
      </c>
      <c r="D38" s="6">
        <v>67</v>
      </c>
      <c r="E38" s="5" t="str">
        <f t="shared" si="1"/>
        <v>No</v>
      </c>
    </row>
    <row r="39" spans="1:5" x14ac:dyDescent="0.25">
      <c r="A39" s="5" t="s">
        <v>142</v>
      </c>
      <c r="B39" s="5"/>
      <c r="C39" s="5" t="str">
        <f t="shared" si="0"/>
        <v>N/A</v>
      </c>
      <c r="D39" s="5"/>
      <c r="E39" s="5" t="str">
        <f t="shared" si="1"/>
        <v>N/A</v>
      </c>
    </row>
    <row r="40" spans="1:5" x14ac:dyDescent="0.25">
      <c r="A40" s="5" t="s">
        <v>75</v>
      </c>
      <c r="B40" s="6">
        <v>25</v>
      </c>
      <c r="C40" s="5" t="str">
        <f t="shared" si="0"/>
        <v>No</v>
      </c>
      <c r="D40" s="6">
        <v>48</v>
      </c>
      <c r="E40" s="5" t="str">
        <f t="shared" si="1"/>
        <v>No</v>
      </c>
    </row>
    <row r="41" spans="1:5" x14ac:dyDescent="0.25">
      <c r="A41" s="5" t="s">
        <v>165</v>
      </c>
      <c r="B41" s="5"/>
      <c r="C41" s="5" t="str">
        <f t="shared" si="0"/>
        <v>N/A</v>
      </c>
      <c r="D41" s="5"/>
      <c r="E41" s="5" t="str">
        <f t="shared" si="1"/>
        <v>N/A</v>
      </c>
    </row>
    <row r="42" spans="1:5" x14ac:dyDescent="0.25">
      <c r="A42" s="5" t="s">
        <v>40</v>
      </c>
      <c r="B42" s="6">
        <v>63</v>
      </c>
      <c r="C42" s="5" t="str">
        <f t="shared" si="0"/>
        <v>Yes</v>
      </c>
      <c r="D42" s="6">
        <v>88</v>
      </c>
      <c r="E42" s="5" t="str">
        <f t="shared" si="1"/>
        <v>Yes</v>
      </c>
    </row>
    <row r="43" spans="1:5" x14ac:dyDescent="0.25">
      <c r="A43" s="5" t="s">
        <v>174</v>
      </c>
      <c r="B43" s="5"/>
      <c r="C43" s="5" t="str">
        <f t="shared" si="0"/>
        <v>N/A</v>
      </c>
      <c r="D43" s="5"/>
      <c r="E43" s="5" t="str">
        <f t="shared" si="1"/>
        <v>N/A</v>
      </c>
    </row>
    <row r="44" spans="1:5" x14ac:dyDescent="0.25">
      <c r="A44" s="5" t="s">
        <v>1</v>
      </c>
      <c r="B44" s="6">
        <v>92</v>
      </c>
      <c r="C44" s="5" t="str">
        <f t="shared" si="0"/>
        <v>Yes</v>
      </c>
      <c r="D44" s="6">
        <v>93</v>
      </c>
      <c r="E44" s="5" t="str">
        <f t="shared" si="1"/>
        <v>Yes</v>
      </c>
    </row>
    <row r="45" spans="1:5" x14ac:dyDescent="0.25">
      <c r="A45" s="5" t="s">
        <v>31</v>
      </c>
      <c r="B45" s="6">
        <v>100</v>
      </c>
      <c r="C45" s="5" t="str">
        <f t="shared" si="0"/>
        <v>Yes</v>
      </c>
      <c r="D45" s="6">
        <v>100</v>
      </c>
      <c r="E45" s="5" t="str">
        <f t="shared" si="1"/>
        <v>Yes</v>
      </c>
    </row>
    <row r="46" spans="1:5" x14ac:dyDescent="0.25">
      <c r="A46" s="5" t="s">
        <v>10</v>
      </c>
      <c r="B46" s="6">
        <v>50</v>
      </c>
      <c r="C46" s="5" t="str">
        <f t="shared" si="0"/>
        <v>No</v>
      </c>
      <c r="D46" s="6">
        <v>90</v>
      </c>
      <c r="E46" s="5" t="str">
        <f t="shared" si="1"/>
        <v>Yes</v>
      </c>
    </row>
    <row r="47" spans="1:5" x14ac:dyDescent="0.25">
      <c r="A47" s="5" t="s">
        <v>16</v>
      </c>
      <c r="B47" s="6">
        <v>44</v>
      </c>
      <c r="C47" s="5" t="str">
        <f t="shared" si="0"/>
        <v>No</v>
      </c>
      <c r="D47" s="6">
        <v>71</v>
      </c>
      <c r="E47" s="5" t="str">
        <f t="shared" si="1"/>
        <v>No</v>
      </c>
    </row>
    <row r="48" spans="1:5" x14ac:dyDescent="0.25">
      <c r="A48" s="5" t="s">
        <v>79</v>
      </c>
      <c r="B48" s="6">
        <v>75</v>
      </c>
      <c r="C48" s="5" t="str">
        <f t="shared" si="0"/>
        <v>Yes</v>
      </c>
      <c r="D48" s="6">
        <v>86</v>
      </c>
      <c r="E48" s="5" t="str">
        <f t="shared" si="1"/>
        <v>Yes</v>
      </c>
    </row>
    <row r="49" spans="1:5" x14ac:dyDescent="0.25">
      <c r="A49" s="5" t="s">
        <v>157</v>
      </c>
      <c r="B49" s="5"/>
      <c r="C49" s="5" t="str">
        <f t="shared" si="0"/>
        <v>N/A</v>
      </c>
      <c r="D49" s="5"/>
      <c r="E49" s="5" t="str">
        <f t="shared" si="1"/>
        <v>N/A</v>
      </c>
    </row>
    <row r="50" spans="1:5" x14ac:dyDescent="0.25">
      <c r="A50" s="5" t="s">
        <v>68</v>
      </c>
      <c r="B50" s="6">
        <v>67</v>
      </c>
      <c r="C50" s="5" t="str">
        <f t="shared" si="0"/>
        <v>Yes</v>
      </c>
      <c r="D50" s="6">
        <v>89</v>
      </c>
      <c r="E50" s="5" t="str">
        <f t="shared" si="1"/>
        <v>Yes</v>
      </c>
    </row>
    <row r="51" spans="1:5" x14ac:dyDescent="0.25">
      <c r="A51" s="5" t="s">
        <v>129</v>
      </c>
      <c r="B51" s="5"/>
      <c r="C51" s="5" t="str">
        <f t="shared" si="0"/>
        <v>N/A</v>
      </c>
      <c r="D51" s="5"/>
      <c r="E51" s="5" t="str">
        <f t="shared" si="1"/>
        <v>N/A</v>
      </c>
    </row>
    <row r="52" spans="1:5" x14ac:dyDescent="0.25">
      <c r="A52" s="5" t="s">
        <v>33</v>
      </c>
      <c r="B52" s="6">
        <v>80</v>
      </c>
      <c r="C52" s="5" t="str">
        <f t="shared" si="0"/>
        <v>Yes</v>
      </c>
      <c r="D52" s="6">
        <v>40</v>
      </c>
      <c r="E52" s="5" t="str">
        <f t="shared" si="1"/>
        <v>No</v>
      </c>
    </row>
    <row r="53" spans="1:5" x14ac:dyDescent="0.25">
      <c r="A53" s="5" t="s">
        <v>114</v>
      </c>
      <c r="B53" s="5"/>
      <c r="C53" s="5" t="str">
        <f t="shared" si="0"/>
        <v>N/A</v>
      </c>
      <c r="D53" s="5"/>
      <c r="E53" s="5" t="str">
        <f t="shared" si="1"/>
        <v>N/A</v>
      </c>
    </row>
    <row r="54" spans="1:5" x14ac:dyDescent="0.25">
      <c r="A54" s="5" t="s">
        <v>173</v>
      </c>
      <c r="B54" s="5"/>
      <c r="C54" s="5" t="str">
        <f t="shared" si="0"/>
        <v>N/A</v>
      </c>
      <c r="D54" s="5"/>
      <c r="E54" s="5" t="str">
        <f t="shared" si="1"/>
        <v>N/A</v>
      </c>
    </row>
    <row r="55" spans="1:5" x14ac:dyDescent="0.25">
      <c r="A55" s="5" t="s">
        <v>66</v>
      </c>
      <c r="B55" s="6">
        <v>50</v>
      </c>
      <c r="C55" s="5" t="str">
        <f t="shared" si="0"/>
        <v>No</v>
      </c>
      <c r="D55" s="6">
        <v>67</v>
      </c>
      <c r="E55" s="5" t="str">
        <f t="shared" si="1"/>
        <v>No</v>
      </c>
    </row>
    <row r="56" spans="1:5" x14ac:dyDescent="0.25">
      <c r="A56" s="5" t="s">
        <v>147</v>
      </c>
      <c r="B56" s="5"/>
      <c r="C56" s="5" t="str">
        <f t="shared" si="0"/>
        <v>N/A</v>
      </c>
      <c r="D56" s="5"/>
      <c r="E56" s="5" t="str">
        <f t="shared" si="1"/>
        <v>N/A</v>
      </c>
    </row>
    <row r="57" spans="1:5" x14ac:dyDescent="0.25">
      <c r="A57" s="5" t="s">
        <v>9</v>
      </c>
      <c r="B57" s="6">
        <v>47</v>
      </c>
      <c r="C57" s="5" t="str">
        <f t="shared" si="0"/>
        <v>No</v>
      </c>
      <c r="D57" s="6">
        <v>58</v>
      </c>
      <c r="E57" s="5" t="str">
        <f t="shared" si="1"/>
        <v>No</v>
      </c>
    </row>
    <row r="58" spans="1:5" x14ac:dyDescent="0.25">
      <c r="A58" s="5" t="s">
        <v>111</v>
      </c>
      <c r="B58" s="5"/>
      <c r="C58" s="5" t="str">
        <f t="shared" si="0"/>
        <v>N/A</v>
      </c>
      <c r="D58" s="5"/>
      <c r="E58" s="5" t="str">
        <f t="shared" si="1"/>
        <v>N/A</v>
      </c>
    </row>
    <row r="59" spans="1:5" x14ac:dyDescent="0.25">
      <c r="A59" s="5" t="s">
        <v>128</v>
      </c>
      <c r="B59" s="5"/>
      <c r="C59" s="5" t="str">
        <f t="shared" si="0"/>
        <v>N/A</v>
      </c>
      <c r="D59" s="5"/>
      <c r="E59" s="5" t="str">
        <f t="shared" si="1"/>
        <v>N/A</v>
      </c>
    </row>
    <row r="60" spans="1:5" x14ac:dyDescent="0.25">
      <c r="A60" s="5" t="s">
        <v>123</v>
      </c>
      <c r="B60" s="5"/>
      <c r="C60" s="5" t="str">
        <f t="shared" si="0"/>
        <v>N/A</v>
      </c>
      <c r="D60" s="5"/>
      <c r="E60" s="5" t="str">
        <f t="shared" si="1"/>
        <v>N/A</v>
      </c>
    </row>
    <row r="61" spans="1:5" x14ac:dyDescent="0.25">
      <c r="A61" s="5" t="s">
        <v>24</v>
      </c>
      <c r="B61" s="6">
        <v>0</v>
      </c>
      <c r="C61" s="5" t="str">
        <f t="shared" si="0"/>
        <v>No</v>
      </c>
      <c r="D61" s="6">
        <v>79</v>
      </c>
      <c r="E61" s="5" t="str">
        <f t="shared" si="1"/>
        <v>No</v>
      </c>
    </row>
    <row r="62" spans="1:5" x14ac:dyDescent="0.25">
      <c r="A62" s="5" t="s">
        <v>12</v>
      </c>
      <c r="B62" s="6">
        <v>67</v>
      </c>
      <c r="C62" s="5" t="str">
        <f t="shared" si="0"/>
        <v>Yes</v>
      </c>
      <c r="D62" s="6">
        <v>88</v>
      </c>
      <c r="E62" s="5" t="str">
        <f t="shared" si="1"/>
        <v>Yes</v>
      </c>
    </row>
    <row r="63" spans="1:5" x14ac:dyDescent="0.25">
      <c r="A63" s="5" t="s">
        <v>21</v>
      </c>
      <c r="B63" s="6">
        <v>83</v>
      </c>
      <c r="C63" s="5" t="str">
        <f t="shared" si="0"/>
        <v>Yes</v>
      </c>
      <c r="D63" s="6">
        <v>94</v>
      </c>
      <c r="E63" s="5" t="str">
        <f t="shared" si="1"/>
        <v>Yes</v>
      </c>
    </row>
    <row r="64" spans="1:5" x14ac:dyDescent="0.25">
      <c r="A64" s="5" t="s">
        <v>113</v>
      </c>
      <c r="B64" s="5"/>
      <c r="C64" s="5" t="str">
        <f t="shared" si="0"/>
        <v>N/A</v>
      </c>
      <c r="D64" s="5"/>
      <c r="E64" s="5" t="str">
        <f t="shared" si="1"/>
        <v>N/A</v>
      </c>
    </row>
    <row r="65" spans="1:5" x14ac:dyDescent="0.25">
      <c r="A65" s="5" t="s">
        <v>44</v>
      </c>
      <c r="B65" s="6">
        <v>32</v>
      </c>
      <c r="C65" s="5" t="str">
        <f t="shared" si="0"/>
        <v>No</v>
      </c>
      <c r="D65" s="6">
        <v>69</v>
      </c>
      <c r="E65" s="5" t="str">
        <f t="shared" si="1"/>
        <v>No</v>
      </c>
    </row>
    <row r="66" spans="1:5" x14ac:dyDescent="0.25">
      <c r="A66" s="5" t="s">
        <v>23</v>
      </c>
      <c r="B66" s="6">
        <v>60</v>
      </c>
      <c r="C66" s="5" t="str">
        <f t="shared" si="0"/>
        <v>Yes</v>
      </c>
      <c r="D66" s="6">
        <v>76</v>
      </c>
      <c r="E66" s="5" t="str">
        <f t="shared" si="1"/>
        <v>No</v>
      </c>
    </row>
    <row r="67" spans="1:5" x14ac:dyDescent="0.25">
      <c r="A67" s="5" t="s">
        <v>7</v>
      </c>
      <c r="B67" s="6">
        <v>36</v>
      </c>
      <c r="C67" s="5" t="str">
        <f t="shared" si="0"/>
        <v>No</v>
      </c>
      <c r="D67" s="6">
        <v>68</v>
      </c>
      <c r="E67" s="5" t="str">
        <f t="shared" si="1"/>
        <v>No</v>
      </c>
    </row>
    <row r="68" spans="1:5" x14ac:dyDescent="0.25">
      <c r="A68" s="5" t="s">
        <v>122</v>
      </c>
      <c r="B68" s="5"/>
      <c r="C68" s="5" t="str">
        <f t="shared" si="0"/>
        <v>N/A</v>
      </c>
      <c r="D68" s="5"/>
      <c r="E68" s="5" t="str">
        <f t="shared" si="1"/>
        <v>N/A</v>
      </c>
    </row>
    <row r="69" spans="1:5" x14ac:dyDescent="0.25">
      <c r="A69" s="5" t="s">
        <v>45</v>
      </c>
      <c r="B69" s="6">
        <v>14</v>
      </c>
      <c r="C69" s="5" t="str">
        <f t="shared" si="0"/>
        <v>No</v>
      </c>
      <c r="D69" s="6">
        <v>50</v>
      </c>
      <c r="E69" s="5" t="str">
        <f t="shared" si="1"/>
        <v>No</v>
      </c>
    </row>
    <row r="70" spans="1:5" x14ac:dyDescent="0.25">
      <c r="A70" s="5" t="s">
        <v>110</v>
      </c>
      <c r="B70" s="5"/>
      <c r="C70" s="5" t="str">
        <f t="shared" ref="C70:C133" si="2">IF(B70="","N/A",IF(B70&gt;=58,"Yes","No"))</f>
        <v>N/A</v>
      </c>
      <c r="D70" s="5"/>
      <c r="E70" s="5" t="str">
        <f t="shared" ref="E70:E133" si="3">IF(D70="","N/A",IF(D70&gt;=83,"Yes","No"))</f>
        <v>N/A</v>
      </c>
    </row>
    <row r="71" spans="1:5" x14ac:dyDescent="0.25">
      <c r="A71" s="5" t="s">
        <v>133</v>
      </c>
      <c r="B71" s="5"/>
      <c r="C71" s="5" t="str">
        <f t="shared" si="2"/>
        <v>N/A</v>
      </c>
      <c r="D71" s="5"/>
      <c r="E71" s="5" t="str">
        <f t="shared" si="3"/>
        <v>N/A</v>
      </c>
    </row>
    <row r="72" spans="1:5" x14ac:dyDescent="0.25">
      <c r="A72" s="5" t="s">
        <v>140</v>
      </c>
      <c r="B72" s="5"/>
      <c r="C72" s="5" t="str">
        <f t="shared" si="2"/>
        <v>N/A</v>
      </c>
      <c r="D72" s="5"/>
      <c r="E72" s="5" t="str">
        <f t="shared" si="3"/>
        <v>N/A</v>
      </c>
    </row>
    <row r="73" spans="1:5" x14ac:dyDescent="0.25">
      <c r="A73" s="5" t="s">
        <v>42</v>
      </c>
      <c r="B73" s="6">
        <v>0</v>
      </c>
      <c r="C73" s="5" t="str">
        <f t="shared" si="2"/>
        <v>No</v>
      </c>
      <c r="D73" s="6">
        <v>100</v>
      </c>
      <c r="E73" s="5" t="str">
        <f t="shared" si="3"/>
        <v>Yes</v>
      </c>
    </row>
    <row r="74" spans="1:5" x14ac:dyDescent="0.25">
      <c r="A74" s="5" t="s">
        <v>148</v>
      </c>
      <c r="B74" s="5"/>
      <c r="C74" s="5" t="str">
        <f t="shared" si="2"/>
        <v>N/A</v>
      </c>
      <c r="D74" s="5"/>
      <c r="E74" s="5" t="str">
        <f t="shared" si="3"/>
        <v>N/A</v>
      </c>
    </row>
    <row r="75" spans="1:5" x14ac:dyDescent="0.25">
      <c r="A75" s="5" t="s">
        <v>69</v>
      </c>
      <c r="B75" s="6">
        <v>29</v>
      </c>
      <c r="C75" s="5" t="str">
        <f t="shared" si="2"/>
        <v>No</v>
      </c>
      <c r="D75" s="6">
        <v>58</v>
      </c>
      <c r="E75" s="5" t="str">
        <f t="shared" si="3"/>
        <v>No</v>
      </c>
    </row>
    <row r="76" spans="1:5" x14ac:dyDescent="0.25">
      <c r="A76" s="5" t="s">
        <v>3</v>
      </c>
      <c r="B76" s="6">
        <v>100</v>
      </c>
      <c r="C76" s="5" t="str">
        <f t="shared" si="2"/>
        <v>Yes</v>
      </c>
      <c r="D76" s="6">
        <v>95</v>
      </c>
      <c r="E76" s="5" t="str">
        <f t="shared" si="3"/>
        <v>Yes</v>
      </c>
    </row>
    <row r="77" spans="1:5" x14ac:dyDescent="0.25">
      <c r="A77" s="5" t="s">
        <v>164</v>
      </c>
      <c r="B77" s="5"/>
      <c r="C77" s="5" t="str">
        <f t="shared" si="2"/>
        <v>N/A</v>
      </c>
      <c r="D77" s="5"/>
      <c r="E77" s="5" t="str">
        <f t="shared" si="3"/>
        <v>N/A</v>
      </c>
    </row>
    <row r="78" spans="1:5" x14ac:dyDescent="0.25">
      <c r="A78" s="5" t="s">
        <v>121</v>
      </c>
      <c r="B78" s="5"/>
      <c r="C78" s="5" t="str">
        <f t="shared" si="2"/>
        <v>N/A</v>
      </c>
      <c r="D78" s="5"/>
      <c r="E78" s="5" t="str">
        <f t="shared" si="3"/>
        <v>N/A</v>
      </c>
    </row>
    <row r="79" spans="1:5" x14ac:dyDescent="0.25">
      <c r="A79" s="5" t="s">
        <v>14</v>
      </c>
      <c r="B79" s="6">
        <v>67</v>
      </c>
      <c r="C79" s="5" t="str">
        <f t="shared" si="2"/>
        <v>Yes</v>
      </c>
      <c r="D79" s="6">
        <v>86</v>
      </c>
      <c r="E79" s="5" t="str">
        <f t="shared" si="3"/>
        <v>Yes</v>
      </c>
    </row>
    <row r="80" spans="1:5" x14ac:dyDescent="0.25">
      <c r="A80" s="5" t="s">
        <v>153</v>
      </c>
      <c r="B80" s="5"/>
      <c r="C80" s="5" t="str">
        <f t="shared" si="2"/>
        <v>N/A</v>
      </c>
      <c r="D80" s="5"/>
      <c r="E80" s="5" t="str">
        <f t="shared" si="3"/>
        <v>N/A</v>
      </c>
    </row>
    <row r="81" spans="1:5" x14ac:dyDescent="0.25">
      <c r="A81" s="5" t="s">
        <v>30</v>
      </c>
      <c r="B81" s="6">
        <v>67</v>
      </c>
      <c r="C81" s="5" t="str">
        <f t="shared" si="2"/>
        <v>Yes</v>
      </c>
      <c r="D81" s="6">
        <v>75</v>
      </c>
      <c r="E81" s="5" t="str">
        <f t="shared" si="3"/>
        <v>No</v>
      </c>
    </row>
    <row r="82" spans="1:5" x14ac:dyDescent="0.25">
      <c r="A82" s="5" t="s">
        <v>39</v>
      </c>
      <c r="B82" s="6">
        <v>22</v>
      </c>
      <c r="C82" s="5" t="str">
        <f t="shared" si="2"/>
        <v>No</v>
      </c>
      <c r="D82" s="6">
        <v>44</v>
      </c>
      <c r="E82" s="5" t="str">
        <f t="shared" si="3"/>
        <v>No</v>
      </c>
    </row>
    <row r="83" spans="1:5" x14ac:dyDescent="0.25">
      <c r="A83" s="5" t="s">
        <v>132</v>
      </c>
      <c r="B83" s="5"/>
      <c r="C83" s="5" t="str">
        <f t="shared" si="2"/>
        <v>N/A</v>
      </c>
      <c r="D83" s="5"/>
      <c r="E83" s="5" t="str">
        <f t="shared" si="3"/>
        <v>N/A</v>
      </c>
    </row>
    <row r="84" spans="1:5" x14ac:dyDescent="0.25">
      <c r="A84" s="5" t="s">
        <v>144</v>
      </c>
      <c r="B84" s="5"/>
      <c r="C84" s="5" t="str">
        <f t="shared" si="2"/>
        <v>N/A</v>
      </c>
      <c r="D84" s="5"/>
      <c r="E84" s="5" t="str">
        <f t="shared" si="3"/>
        <v>N/A</v>
      </c>
    </row>
    <row r="85" spans="1:5" x14ac:dyDescent="0.25">
      <c r="A85" s="5" t="s">
        <v>108</v>
      </c>
      <c r="B85" s="5"/>
      <c r="C85" s="5" t="str">
        <f t="shared" si="2"/>
        <v>N/A</v>
      </c>
      <c r="D85" s="5"/>
      <c r="E85" s="5" t="str">
        <f t="shared" si="3"/>
        <v>N/A</v>
      </c>
    </row>
    <row r="86" spans="1:5" x14ac:dyDescent="0.25">
      <c r="A86" s="5" t="s">
        <v>80</v>
      </c>
      <c r="B86" s="6">
        <v>50</v>
      </c>
      <c r="C86" s="5" t="str">
        <f t="shared" si="2"/>
        <v>No</v>
      </c>
      <c r="D86" s="6">
        <v>50</v>
      </c>
      <c r="E86" s="5" t="str">
        <f t="shared" si="3"/>
        <v>No</v>
      </c>
    </row>
    <row r="87" spans="1:5" x14ac:dyDescent="0.25">
      <c r="A87" s="5" t="s">
        <v>170</v>
      </c>
      <c r="B87" s="5"/>
      <c r="C87" s="5" t="str">
        <f t="shared" si="2"/>
        <v>N/A</v>
      </c>
      <c r="D87" s="5"/>
      <c r="E87" s="5" t="str">
        <f t="shared" si="3"/>
        <v>N/A</v>
      </c>
    </row>
    <row r="88" spans="1:5" x14ac:dyDescent="0.25">
      <c r="A88" s="5" t="s">
        <v>104</v>
      </c>
      <c r="B88" s="5"/>
      <c r="C88" s="5" t="str">
        <f t="shared" si="2"/>
        <v>N/A</v>
      </c>
      <c r="D88" s="5"/>
      <c r="E88" s="5" t="str">
        <f t="shared" si="3"/>
        <v>N/A</v>
      </c>
    </row>
    <row r="89" spans="1:5" x14ac:dyDescent="0.25">
      <c r="A89" s="5" t="s">
        <v>119</v>
      </c>
      <c r="B89" s="5"/>
      <c r="C89" s="5" t="str">
        <f t="shared" si="2"/>
        <v>N/A</v>
      </c>
      <c r="D89" s="5"/>
      <c r="E89" s="5" t="str">
        <f t="shared" si="3"/>
        <v>N/A</v>
      </c>
    </row>
    <row r="90" spans="1:5" x14ac:dyDescent="0.25">
      <c r="A90" s="5" t="s">
        <v>136</v>
      </c>
      <c r="B90" s="5"/>
      <c r="C90" s="5" t="str">
        <f t="shared" si="2"/>
        <v>N/A</v>
      </c>
      <c r="D90" s="5"/>
      <c r="E90" s="5" t="str">
        <f t="shared" si="3"/>
        <v>N/A</v>
      </c>
    </row>
    <row r="91" spans="1:5" x14ac:dyDescent="0.25">
      <c r="A91" s="5" t="s">
        <v>160</v>
      </c>
      <c r="B91" s="5"/>
      <c r="C91" s="5" t="str">
        <f t="shared" si="2"/>
        <v>N/A</v>
      </c>
      <c r="D91" s="5"/>
      <c r="E91" s="5" t="str">
        <f t="shared" si="3"/>
        <v>N/A</v>
      </c>
    </row>
    <row r="92" spans="1:5" x14ac:dyDescent="0.25">
      <c r="A92" s="5" t="s">
        <v>127</v>
      </c>
      <c r="B92" s="5"/>
      <c r="C92" s="5" t="str">
        <f t="shared" si="2"/>
        <v>N/A</v>
      </c>
      <c r="D92" s="5"/>
      <c r="E92" s="5" t="str">
        <f t="shared" si="3"/>
        <v>N/A</v>
      </c>
    </row>
    <row r="93" spans="1:5" x14ac:dyDescent="0.25">
      <c r="A93" s="5" t="s">
        <v>137</v>
      </c>
      <c r="B93" s="5"/>
      <c r="C93" s="5" t="str">
        <f t="shared" si="2"/>
        <v>N/A</v>
      </c>
      <c r="D93" s="5"/>
      <c r="E93" s="5" t="str">
        <f t="shared" si="3"/>
        <v>N/A</v>
      </c>
    </row>
    <row r="94" spans="1:5" x14ac:dyDescent="0.25">
      <c r="A94" s="7" t="s">
        <v>180</v>
      </c>
      <c r="B94" s="7"/>
      <c r="C94" s="5" t="str">
        <f t="shared" si="2"/>
        <v>N/A</v>
      </c>
      <c r="D94" s="7"/>
      <c r="E94" s="5" t="str">
        <f t="shared" si="3"/>
        <v>N/A</v>
      </c>
    </row>
    <row r="95" spans="1:5" x14ac:dyDescent="0.25">
      <c r="A95" s="5" t="s">
        <v>115</v>
      </c>
      <c r="B95" s="5"/>
      <c r="C95" s="5" t="str">
        <f t="shared" si="2"/>
        <v>N/A</v>
      </c>
      <c r="D95" s="5"/>
      <c r="E95" s="5" t="str">
        <f t="shared" si="3"/>
        <v>N/A</v>
      </c>
    </row>
    <row r="96" spans="1:5" x14ac:dyDescent="0.25">
      <c r="A96" s="5" t="s">
        <v>29</v>
      </c>
      <c r="B96" s="6">
        <v>20</v>
      </c>
      <c r="C96" s="5" t="str">
        <f t="shared" si="2"/>
        <v>No</v>
      </c>
      <c r="D96" s="6">
        <v>53</v>
      </c>
      <c r="E96" s="5" t="str">
        <f t="shared" si="3"/>
        <v>No</v>
      </c>
    </row>
    <row r="97" spans="1:5" x14ac:dyDescent="0.25">
      <c r="A97" s="5" t="s">
        <v>175</v>
      </c>
      <c r="B97" s="5"/>
      <c r="C97" s="5" t="str">
        <f t="shared" si="2"/>
        <v>N/A</v>
      </c>
      <c r="D97" s="5"/>
      <c r="E97" s="5" t="str">
        <f t="shared" si="3"/>
        <v>N/A</v>
      </c>
    </row>
    <row r="98" spans="1:5" x14ac:dyDescent="0.25">
      <c r="A98" s="5" t="s">
        <v>64</v>
      </c>
      <c r="B98" s="6">
        <v>50</v>
      </c>
      <c r="C98" s="5" t="str">
        <f t="shared" si="2"/>
        <v>No</v>
      </c>
      <c r="D98" s="6">
        <v>71</v>
      </c>
      <c r="E98" s="5" t="str">
        <f t="shared" si="3"/>
        <v>No</v>
      </c>
    </row>
    <row r="99" spans="1:5" x14ac:dyDescent="0.25">
      <c r="A99" s="5" t="s">
        <v>27</v>
      </c>
      <c r="B99" s="6">
        <v>40</v>
      </c>
      <c r="C99" s="5" t="str">
        <f t="shared" si="2"/>
        <v>No</v>
      </c>
      <c r="D99" s="6">
        <v>75</v>
      </c>
      <c r="E99" s="5" t="str">
        <f t="shared" si="3"/>
        <v>No</v>
      </c>
    </row>
    <row r="100" spans="1:5" x14ac:dyDescent="0.25">
      <c r="A100" s="5" t="s">
        <v>176</v>
      </c>
      <c r="B100" s="5"/>
      <c r="C100" s="5" t="str">
        <f t="shared" si="2"/>
        <v>N/A</v>
      </c>
      <c r="D100" s="5"/>
      <c r="E100" s="5" t="str">
        <f t="shared" si="3"/>
        <v>N/A</v>
      </c>
    </row>
    <row r="101" spans="1:5" x14ac:dyDescent="0.25">
      <c r="A101" s="5" t="s">
        <v>166</v>
      </c>
      <c r="B101" s="5"/>
      <c r="C101" s="5" t="str">
        <f t="shared" si="2"/>
        <v>N/A</v>
      </c>
      <c r="D101" s="5"/>
      <c r="E101" s="5" t="str">
        <f t="shared" si="3"/>
        <v>N/A</v>
      </c>
    </row>
    <row r="102" spans="1:5" x14ac:dyDescent="0.25">
      <c r="A102" s="5" t="s">
        <v>154</v>
      </c>
      <c r="B102" s="5"/>
      <c r="C102" s="5" t="str">
        <f t="shared" si="2"/>
        <v>N/A</v>
      </c>
      <c r="D102" s="5"/>
      <c r="E102" s="5" t="str">
        <f t="shared" si="3"/>
        <v>N/A</v>
      </c>
    </row>
    <row r="103" spans="1:5" x14ac:dyDescent="0.25">
      <c r="A103" s="5" t="s">
        <v>20</v>
      </c>
      <c r="B103" s="6">
        <v>60</v>
      </c>
      <c r="C103" s="5" t="str">
        <f t="shared" si="2"/>
        <v>Yes</v>
      </c>
      <c r="D103" s="6">
        <v>87</v>
      </c>
      <c r="E103" s="5" t="str">
        <f t="shared" si="3"/>
        <v>Yes</v>
      </c>
    </row>
    <row r="104" spans="1:5" x14ac:dyDescent="0.25">
      <c r="A104" s="5" t="s">
        <v>124</v>
      </c>
      <c r="B104" s="5"/>
      <c r="C104" s="5" t="str">
        <f t="shared" si="2"/>
        <v>N/A</v>
      </c>
      <c r="D104" s="5"/>
      <c r="E104" s="5" t="str">
        <f t="shared" si="3"/>
        <v>N/A</v>
      </c>
    </row>
    <row r="105" spans="1:5" x14ac:dyDescent="0.25">
      <c r="A105" s="5" t="s">
        <v>72</v>
      </c>
      <c r="B105" s="6">
        <v>0</v>
      </c>
      <c r="C105" s="5" t="str">
        <f t="shared" si="2"/>
        <v>No</v>
      </c>
      <c r="D105" s="6">
        <v>0</v>
      </c>
      <c r="E105" s="5" t="str">
        <f t="shared" si="3"/>
        <v>No</v>
      </c>
    </row>
    <row r="106" spans="1:5" x14ac:dyDescent="0.25">
      <c r="A106" s="5" t="s">
        <v>161</v>
      </c>
      <c r="B106" s="5"/>
      <c r="C106" s="5" t="str">
        <f t="shared" si="2"/>
        <v>N/A</v>
      </c>
      <c r="D106" s="5"/>
      <c r="E106" s="5" t="str">
        <f t="shared" si="3"/>
        <v>N/A</v>
      </c>
    </row>
    <row r="107" spans="1:5" x14ac:dyDescent="0.25">
      <c r="A107" s="5" t="s">
        <v>78</v>
      </c>
      <c r="B107" s="6">
        <v>50</v>
      </c>
      <c r="C107" s="5" t="str">
        <f t="shared" si="2"/>
        <v>No</v>
      </c>
      <c r="D107" s="6">
        <v>67</v>
      </c>
      <c r="E107" s="5" t="str">
        <f t="shared" si="3"/>
        <v>No</v>
      </c>
    </row>
    <row r="108" spans="1:5" x14ac:dyDescent="0.25">
      <c r="A108" s="5" t="s">
        <v>62</v>
      </c>
      <c r="B108" s="6">
        <v>0</v>
      </c>
      <c r="C108" s="5" t="str">
        <f t="shared" si="2"/>
        <v>No</v>
      </c>
      <c r="D108" s="6">
        <v>83</v>
      </c>
      <c r="E108" s="5" t="str">
        <f t="shared" si="3"/>
        <v>Yes</v>
      </c>
    </row>
    <row r="109" spans="1:5" x14ac:dyDescent="0.25">
      <c r="A109" s="5" t="s">
        <v>76</v>
      </c>
      <c r="B109" s="6">
        <v>0</v>
      </c>
      <c r="C109" s="5" t="str">
        <f t="shared" si="2"/>
        <v>No</v>
      </c>
      <c r="D109" s="6">
        <v>100</v>
      </c>
      <c r="E109" s="5" t="str">
        <f t="shared" si="3"/>
        <v>Yes</v>
      </c>
    </row>
    <row r="110" spans="1:5" x14ac:dyDescent="0.25">
      <c r="A110" s="5" t="s">
        <v>59</v>
      </c>
      <c r="B110" s="6">
        <v>0</v>
      </c>
      <c r="C110" s="5" t="str">
        <f t="shared" si="2"/>
        <v>No</v>
      </c>
      <c r="D110" s="6">
        <v>50</v>
      </c>
      <c r="E110" s="5" t="str">
        <f t="shared" si="3"/>
        <v>No</v>
      </c>
    </row>
    <row r="111" spans="1:5" x14ac:dyDescent="0.25">
      <c r="A111" s="5" t="s">
        <v>138</v>
      </c>
      <c r="B111" s="5"/>
      <c r="C111" s="5" t="str">
        <f t="shared" si="2"/>
        <v>N/A</v>
      </c>
      <c r="D111" s="5"/>
      <c r="E111" s="5" t="str">
        <f t="shared" si="3"/>
        <v>N/A</v>
      </c>
    </row>
    <row r="112" spans="1:5" x14ac:dyDescent="0.25">
      <c r="A112" s="5" t="s">
        <v>130</v>
      </c>
      <c r="B112" s="5"/>
      <c r="C112" s="5" t="str">
        <f t="shared" si="2"/>
        <v>N/A</v>
      </c>
      <c r="D112" s="5"/>
      <c r="E112" s="5" t="str">
        <f t="shared" si="3"/>
        <v>N/A</v>
      </c>
    </row>
    <row r="113" spans="1:5" x14ac:dyDescent="0.25">
      <c r="A113" s="5" t="s">
        <v>4</v>
      </c>
      <c r="B113" s="6">
        <v>20</v>
      </c>
      <c r="C113" s="5" t="str">
        <f t="shared" si="2"/>
        <v>No</v>
      </c>
      <c r="D113" s="6">
        <v>69</v>
      </c>
      <c r="E113" s="5" t="str">
        <f t="shared" si="3"/>
        <v>No</v>
      </c>
    </row>
    <row r="114" spans="1:5" x14ac:dyDescent="0.25">
      <c r="A114" s="5" t="s">
        <v>109</v>
      </c>
      <c r="B114" s="5"/>
      <c r="C114" s="5" t="str">
        <f t="shared" si="2"/>
        <v>N/A</v>
      </c>
      <c r="D114" s="5"/>
      <c r="E114" s="5" t="str">
        <f t="shared" si="3"/>
        <v>N/A</v>
      </c>
    </row>
    <row r="115" spans="1:5" x14ac:dyDescent="0.25">
      <c r="A115" s="5" t="s">
        <v>131</v>
      </c>
      <c r="B115" s="5"/>
      <c r="C115" s="5" t="str">
        <f t="shared" si="2"/>
        <v>N/A</v>
      </c>
      <c r="D115" s="5"/>
      <c r="E115" s="5" t="str">
        <f t="shared" si="3"/>
        <v>N/A</v>
      </c>
    </row>
    <row r="116" spans="1:5" x14ac:dyDescent="0.25">
      <c r="A116" s="5" t="s">
        <v>41</v>
      </c>
      <c r="B116" s="6">
        <v>0</v>
      </c>
      <c r="C116" s="5" t="str">
        <f t="shared" si="2"/>
        <v>No</v>
      </c>
      <c r="D116" s="6">
        <v>0</v>
      </c>
      <c r="E116" s="5" t="str">
        <f t="shared" si="3"/>
        <v>No</v>
      </c>
    </row>
    <row r="117" spans="1:5" x14ac:dyDescent="0.25">
      <c r="A117" s="5" t="s">
        <v>6</v>
      </c>
      <c r="B117" s="6">
        <v>63</v>
      </c>
      <c r="C117" s="5" t="str">
        <f t="shared" si="2"/>
        <v>Yes</v>
      </c>
      <c r="D117" s="6">
        <v>92</v>
      </c>
      <c r="E117" s="5" t="str">
        <f t="shared" si="3"/>
        <v>Yes</v>
      </c>
    </row>
    <row r="118" spans="1:5" x14ac:dyDescent="0.25">
      <c r="A118" s="5" t="s">
        <v>103</v>
      </c>
      <c r="B118" s="5"/>
      <c r="C118" s="5" t="str">
        <f t="shared" si="2"/>
        <v>N/A</v>
      </c>
      <c r="D118" s="5"/>
      <c r="E118" s="5" t="str">
        <f t="shared" si="3"/>
        <v>N/A</v>
      </c>
    </row>
    <row r="119" spans="1:5" x14ac:dyDescent="0.25">
      <c r="A119" s="5" t="s">
        <v>38</v>
      </c>
      <c r="B119" s="6">
        <v>44</v>
      </c>
      <c r="C119" s="5" t="str">
        <f t="shared" si="2"/>
        <v>No</v>
      </c>
      <c r="D119" s="6">
        <v>76</v>
      </c>
      <c r="E119" s="5" t="str">
        <f t="shared" si="3"/>
        <v>No</v>
      </c>
    </row>
    <row r="120" spans="1:5" x14ac:dyDescent="0.25">
      <c r="A120" s="5" t="s">
        <v>65</v>
      </c>
      <c r="B120" s="6">
        <v>100</v>
      </c>
      <c r="C120" s="5" t="str">
        <f t="shared" si="2"/>
        <v>Yes</v>
      </c>
      <c r="D120" s="6">
        <v>100</v>
      </c>
      <c r="E120" s="5" t="str">
        <f t="shared" si="3"/>
        <v>Yes</v>
      </c>
    </row>
    <row r="121" spans="1:5" x14ac:dyDescent="0.25">
      <c r="A121" s="5" t="s">
        <v>125</v>
      </c>
      <c r="B121" s="5"/>
      <c r="C121" s="5" t="str">
        <f t="shared" si="2"/>
        <v>N/A</v>
      </c>
      <c r="D121" s="5"/>
      <c r="E121" s="5" t="str">
        <f t="shared" si="3"/>
        <v>N/A</v>
      </c>
    </row>
    <row r="122" spans="1:5" x14ac:dyDescent="0.25">
      <c r="A122" s="5" t="s">
        <v>34</v>
      </c>
      <c r="B122" s="6">
        <v>0</v>
      </c>
      <c r="C122" s="5" t="str">
        <f t="shared" si="2"/>
        <v>No</v>
      </c>
      <c r="D122" s="6">
        <v>50</v>
      </c>
      <c r="E122" s="5" t="str">
        <f t="shared" si="3"/>
        <v>No</v>
      </c>
    </row>
    <row r="123" spans="1:5" x14ac:dyDescent="0.25">
      <c r="A123" s="5" t="s">
        <v>60</v>
      </c>
      <c r="B123" s="6">
        <v>0</v>
      </c>
      <c r="C123" s="5" t="str">
        <f t="shared" si="2"/>
        <v>No</v>
      </c>
      <c r="D123" s="6">
        <v>100</v>
      </c>
      <c r="E123" s="5" t="str">
        <f t="shared" si="3"/>
        <v>Yes</v>
      </c>
    </row>
    <row r="124" spans="1:5" x14ac:dyDescent="0.25">
      <c r="A124" s="5" t="s">
        <v>159</v>
      </c>
      <c r="B124" s="5"/>
      <c r="C124" s="5" t="str">
        <f t="shared" si="2"/>
        <v>N/A</v>
      </c>
      <c r="D124" s="5"/>
      <c r="E124" s="5" t="str">
        <f t="shared" si="3"/>
        <v>N/A</v>
      </c>
    </row>
    <row r="125" spans="1:5" x14ac:dyDescent="0.25">
      <c r="A125" s="5" t="s">
        <v>112</v>
      </c>
      <c r="B125" s="5"/>
      <c r="C125" s="5" t="str">
        <f t="shared" si="2"/>
        <v>N/A</v>
      </c>
      <c r="D125" s="5"/>
      <c r="E125" s="5" t="str">
        <f t="shared" si="3"/>
        <v>N/A</v>
      </c>
    </row>
    <row r="126" spans="1:5" x14ac:dyDescent="0.25">
      <c r="A126" s="5" t="s">
        <v>168</v>
      </c>
      <c r="B126" s="5"/>
      <c r="C126" s="5" t="str">
        <f t="shared" si="2"/>
        <v>N/A</v>
      </c>
      <c r="D126" s="5"/>
      <c r="E126" s="5" t="str">
        <f t="shared" si="3"/>
        <v>N/A</v>
      </c>
    </row>
    <row r="127" spans="1:5" x14ac:dyDescent="0.25">
      <c r="A127" s="5" t="s">
        <v>8</v>
      </c>
      <c r="B127" s="6">
        <v>54</v>
      </c>
      <c r="C127" s="5" t="str">
        <f t="shared" si="2"/>
        <v>No</v>
      </c>
      <c r="D127" s="6">
        <v>72</v>
      </c>
      <c r="E127" s="5" t="str">
        <f t="shared" si="3"/>
        <v>No</v>
      </c>
    </row>
    <row r="128" spans="1:5" x14ac:dyDescent="0.25">
      <c r="A128" s="5" t="s">
        <v>77</v>
      </c>
      <c r="B128" s="6">
        <v>100</v>
      </c>
      <c r="C128" s="5" t="str">
        <f t="shared" si="2"/>
        <v>Yes</v>
      </c>
      <c r="D128" s="6">
        <v>100</v>
      </c>
      <c r="E128" s="5" t="str">
        <f t="shared" si="3"/>
        <v>Yes</v>
      </c>
    </row>
    <row r="129" spans="1:5" x14ac:dyDescent="0.25">
      <c r="A129" s="7" t="s">
        <v>179</v>
      </c>
      <c r="B129" s="8"/>
      <c r="C129" s="5" t="str">
        <f t="shared" si="2"/>
        <v>N/A</v>
      </c>
      <c r="D129" s="8"/>
      <c r="E129" s="5" t="str">
        <f t="shared" si="3"/>
        <v>N/A</v>
      </c>
    </row>
    <row r="130" spans="1:5" x14ac:dyDescent="0.25">
      <c r="A130" s="5" t="s">
        <v>150</v>
      </c>
      <c r="B130" s="5"/>
      <c r="C130" s="5" t="str">
        <f t="shared" si="2"/>
        <v>N/A</v>
      </c>
      <c r="D130" s="5"/>
      <c r="E130" s="5" t="str">
        <f t="shared" si="3"/>
        <v>N/A</v>
      </c>
    </row>
    <row r="131" spans="1:5" x14ac:dyDescent="0.25">
      <c r="A131" s="5" t="s">
        <v>22</v>
      </c>
      <c r="B131" s="6">
        <v>100</v>
      </c>
      <c r="C131" s="5" t="str">
        <f t="shared" si="2"/>
        <v>Yes</v>
      </c>
      <c r="D131" s="6">
        <v>100</v>
      </c>
      <c r="E131" s="5" t="str">
        <f t="shared" si="3"/>
        <v>Yes</v>
      </c>
    </row>
    <row r="132" spans="1:5" x14ac:dyDescent="0.25">
      <c r="A132" s="5" t="s">
        <v>135</v>
      </c>
      <c r="B132" s="5"/>
      <c r="C132" s="5" t="str">
        <f t="shared" si="2"/>
        <v>N/A</v>
      </c>
      <c r="D132" s="5"/>
      <c r="E132" s="5" t="str">
        <f t="shared" si="3"/>
        <v>N/A</v>
      </c>
    </row>
    <row r="133" spans="1:5" x14ac:dyDescent="0.25">
      <c r="A133" s="5" t="s">
        <v>5</v>
      </c>
      <c r="B133" s="6">
        <v>100</v>
      </c>
      <c r="C133" s="5" t="str">
        <f t="shared" si="2"/>
        <v>Yes</v>
      </c>
      <c r="D133" s="6">
        <v>75</v>
      </c>
      <c r="E133" s="5" t="str">
        <f t="shared" si="3"/>
        <v>No</v>
      </c>
    </row>
    <row r="134" spans="1:5" x14ac:dyDescent="0.25">
      <c r="A134" s="5" t="s">
        <v>171</v>
      </c>
      <c r="B134" s="5"/>
      <c r="C134" s="5" t="str">
        <f t="shared" ref="C134:C149" si="4">IF(B134="","N/A",IF(B134&gt;=58,"Yes","No"))</f>
        <v>N/A</v>
      </c>
      <c r="D134" s="5"/>
      <c r="E134" s="5" t="str">
        <f t="shared" ref="E134:E149" si="5">IF(D134="","N/A",IF(D134&gt;=83,"Yes","No"))</f>
        <v>N/A</v>
      </c>
    </row>
    <row r="135" spans="1:5" x14ac:dyDescent="0.25">
      <c r="A135" s="5" t="s">
        <v>58</v>
      </c>
      <c r="B135" s="6">
        <v>0</v>
      </c>
      <c r="C135" s="5" t="str">
        <f t="shared" si="4"/>
        <v>No</v>
      </c>
      <c r="D135" s="6">
        <v>86</v>
      </c>
      <c r="E135" s="5" t="str">
        <f t="shared" si="5"/>
        <v>Yes</v>
      </c>
    </row>
    <row r="136" spans="1:5" x14ac:dyDescent="0.25">
      <c r="A136" s="5" t="s">
        <v>37</v>
      </c>
      <c r="B136" s="6">
        <v>17</v>
      </c>
      <c r="C136" s="5" t="str">
        <f t="shared" si="4"/>
        <v>No</v>
      </c>
      <c r="D136" s="6">
        <v>25</v>
      </c>
      <c r="E136" s="5" t="str">
        <f t="shared" si="5"/>
        <v>No</v>
      </c>
    </row>
    <row r="137" spans="1:5" x14ac:dyDescent="0.25">
      <c r="A137" s="5" t="s">
        <v>145</v>
      </c>
      <c r="B137" s="5"/>
      <c r="C137" s="5" t="str">
        <f t="shared" si="4"/>
        <v>N/A</v>
      </c>
      <c r="D137" s="5"/>
      <c r="E137" s="5" t="str">
        <f t="shared" si="5"/>
        <v>N/A</v>
      </c>
    </row>
    <row r="138" spans="1:5" x14ac:dyDescent="0.25">
      <c r="A138" s="5" t="s">
        <v>134</v>
      </c>
      <c r="B138" s="5"/>
      <c r="C138" s="5" t="str">
        <f t="shared" si="4"/>
        <v>N/A</v>
      </c>
      <c r="D138" s="5"/>
      <c r="E138" s="5" t="str">
        <f t="shared" si="5"/>
        <v>N/A</v>
      </c>
    </row>
    <row r="139" spans="1:5" x14ac:dyDescent="0.25">
      <c r="A139" s="5" t="s">
        <v>32</v>
      </c>
      <c r="B139" s="6">
        <v>100</v>
      </c>
      <c r="C139" s="5" t="str">
        <f t="shared" si="4"/>
        <v>Yes</v>
      </c>
      <c r="D139" s="6">
        <v>100</v>
      </c>
      <c r="E139" s="5" t="str">
        <f t="shared" si="5"/>
        <v>Yes</v>
      </c>
    </row>
    <row r="140" spans="1:5" x14ac:dyDescent="0.25">
      <c r="A140" s="5" t="s">
        <v>19</v>
      </c>
      <c r="B140" s="6">
        <v>0</v>
      </c>
      <c r="C140" s="5" t="str">
        <f t="shared" si="4"/>
        <v>No</v>
      </c>
      <c r="D140" s="6">
        <v>33</v>
      </c>
      <c r="E140" s="5" t="str">
        <f t="shared" si="5"/>
        <v>No</v>
      </c>
    </row>
    <row r="141" spans="1:5" x14ac:dyDescent="0.25">
      <c r="A141" s="7" t="s">
        <v>178</v>
      </c>
      <c r="B141" s="7"/>
      <c r="C141" s="5" t="str">
        <f t="shared" si="4"/>
        <v>N/A</v>
      </c>
      <c r="D141" s="7"/>
      <c r="E141" s="5" t="str">
        <f t="shared" si="5"/>
        <v>N/A</v>
      </c>
    </row>
    <row r="142" spans="1:5" x14ac:dyDescent="0.25">
      <c r="A142" s="5" t="s">
        <v>120</v>
      </c>
      <c r="B142" s="5"/>
      <c r="C142" s="5" t="str">
        <f t="shared" si="4"/>
        <v>N/A</v>
      </c>
      <c r="D142" s="5"/>
      <c r="E142" s="5" t="str">
        <f t="shared" si="5"/>
        <v>N/A</v>
      </c>
    </row>
    <row r="143" spans="1:5" x14ac:dyDescent="0.25">
      <c r="A143" s="5" t="s">
        <v>106</v>
      </c>
      <c r="B143" s="5"/>
      <c r="C143" s="5" t="str">
        <f t="shared" si="4"/>
        <v>N/A</v>
      </c>
      <c r="D143" s="5"/>
      <c r="E143" s="5" t="str">
        <f t="shared" si="5"/>
        <v>N/A</v>
      </c>
    </row>
    <row r="144" spans="1:5" x14ac:dyDescent="0.25">
      <c r="A144" s="5" t="s">
        <v>17</v>
      </c>
      <c r="B144" s="6">
        <v>50</v>
      </c>
      <c r="C144" s="5" t="str">
        <f t="shared" si="4"/>
        <v>No</v>
      </c>
      <c r="D144" s="6">
        <v>75</v>
      </c>
      <c r="E144" s="5" t="str">
        <f t="shared" si="5"/>
        <v>No</v>
      </c>
    </row>
    <row r="145" spans="1:5" x14ac:dyDescent="0.25">
      <c r="A145" s="5" t="s">
        <v>146</v>
      </c>
      <c r="B145" s="5"/>
      <c r="C145" s="5" t="str">
        <f t="shared" si="4"/>
        <v>N/A</v>
      </c>
      <c r="D145" s="5"/>
      <c r="E145" s="5" t="str">
        <f t="shared" si="5"/>
        <v>N/A</v>
      </c>
    </row>
    <row r="146" spans="1:5" x14ac:dyDescent="0.25">
      <c r="A146" s="5" t="s">
        <v>116</v>
      </c>
      <c r="B146" s="5"/>
      <c r="C146" s="5" t="str">
        <f t="shared" si="4"/>
        <v>N/A</v>
      </c>
      <c r="D146" s="5"/>
      <c r="E146" s="5" t="str">
        <f t="shared" si="5"/>
        <v>N/A</v>
      </c>
    </row>
    <row r="147" spans="1:5" x14ac:dyDescent="0.25">
      <c r="A147" s="5" t="s">
        <v>118</v>
      </c>
      <c r="B147" s="5"/>
      <c r="C147" s="5" t="str">
        <f t="shared" si="4"/>
        <v>N/A</v>
      </c>
      <c r="D147" s="5"/>
      <c r="E147" s="5" t="str">
        <f t="shared" si="5"/>
        <v>N/A</v>
      </c>
    </row>
    <row r="148" spans="1:5" x14ac:dyDescent="0.25">
      <c r="A148" s="5" t="s">
        <v>177</v>
      </c>
      <c r="B148" s="5"/>
      <c r="C148" s="5" t="str">
        <f t="shared" si="4"/>
        <v>N/A</v>
      </c>
      <c r="D148" s="5"/>
      <c r="E148" s="5" t="str">
        <f t="shared" si="5"/>
        <v>N/A</v>
      </c>
    </row>
    <row r="149" spans="1:5" x14ac:dyDescent="0.25">
      <c r="A149" s="5" t="s">
        <v>15</v>
      </c>
      <c r="B149" s="6">
        <v>0</v>
      </c>
      <c r="C149" s="5" t="str">
        <f t="shared" si="4"/>
        <v>No</v>
      </c>
      <c r="D149" s="6">
        <v>83</v>
      </c>
      <c r="E149" s="5" t="str">
        <f t="shared" si="5"/>
        <v>Yes</v>
      </c>
    </row>
  </sheetData>
  <mergeCells count="7">
    <mergeCell ref="A1:E1"/>
    <mergeCell ref="B3:B4"/>
    <mergeCell ref="D3:D4"/>
    <mergeCell ref="A3:A4"/>
    <mergeCell ref="C3:C4"/>
    <mergeCell ref="E3:E4"/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abSelected="1" workbookViewId="0">
      <selection sqref="A1:XFD1"/>
    </sheetView>
  </sheetViews>
  <sheetFormatPr defaultRowHeight="15" x14ac:dyDescent="0.25"/>
  <cols>
    <col min="1" max="1" width="34.28515625" bestFit="1" customWidth="1"/>
    <col min="2" max="2" width="21.42578125" customWidth="1"/>
    <col min="3" max="3" width="11.42578125" customWidth="1"/>
    <col min="4" max="4" width="17" customWidth="1"/>
    <col min="5" max="5" width="10.85546875" customWidth="1"/>
  </cols>
  <sheetData>
    <row r="1" spans="1:5" ht="15.75" thickBot="1" x14ac:dyDescent="0.3">
      <c r="A1" s="9" t="s">
        <v>99</v>
      </c>
      <c r="B1" s="10"/>
      <c r="C1" s="10"/>
      <c r="D1" s="10"/>
      <c r="E1" s="11"/>
    </row>
    <row r="2" spans="1:5" ht="35.25" customHeight="1" x14ac:dyDescent="0.25">
      <c r="A2" s="16" t="s">
        <v>183</v>
      </c>
      <c r="B2" s="17"/>
      <c r="C2" s="17"/>
      <c r="D2" s="17"/>
      <c r="E2" s="18"/>
    </row>
    <row r="3" spans="1:5" x14ac:dyDescent="0.25">
      <c r="A3" s="13" t="s">
        <v>100</v>
      </c>
      <c r="B3" s="12" t="s">
        <v>101</v>
      </c>
      <c r="C3" s="12" t="s">
        <v>184</v>
      </c>
      <c r="D3" s="12" t="s">
        <v>102</v>
      </c>
      <c r="E3" s="12" t="s">
        <v>185</v>
      </c>
    </row>
    <row r="4" spans="1:5" ht="57" customHeight="1" x14ac:dyDescent="0.25">
      <c r="A4" s="13"/>
      <c r="B4" s="12"/>
      <c r="C4" s="12"/>
      <c r="D4" s="12"/>
      <c r="E4" s="12"/>
    </row>
    <row r="5" spans="1:5" x14ac:dyDescent="0.25">
      <c r="A5" s="5" t="s">
        <v>149</v>
      </c>
      <c r="B5" s="5"/>
      <c r="C5" s="5" t="str">
        <f>IF(B5="","N/A",IF(B5&gt;=65,"Yes","No"))</f>
        <v>N/A</v>
      </c>
      <c r="D5" s="5"/>
      <c r="E5" s="5" t="str">
        <f>IF(D5="","N/A",IF(D5&gt;=75,"Yes","No"))</f>
        <v>N/A</v>
      </c>
    </row>
    <row r="6" spans="1:5" x14ac:dyDescent="0.25">
      <c r="A6" s="5" t="s">
        <v>74</v>
      </c>
      <c r="B6" s="6">
        <v>50</v>
      </c>
      <c r="C6" s="5" t="str">
        <f t="shared" ref="C6:C69" si="0">IF(B6="","N/A",IF(B6&gt;=65,"Yes","No"))</f>
        <v>No</v>
      </c>
      <c r="D6" s="6">
        <v>50</v>
      </c>
      <c r="E6" s="5" t="str">
        <f t="shared" ref="E6:E69" si="1">IF(D6="","N/A",IF(D6&gt;=75,"Yes","No"))</f>
        <v>No</v>
      </c>
    </row>
    <row r="7" spans="1:5" x14ac:dyDescent="0.25">
      <c r="A7" s="5" t="s">
        <v>35</v>
      </c>
      <c r="B7" s="6">
        <v>100</v>
      </c>
      <c r="C7" s="5" t="str">
        <f t="shared" si="0"/>
        <v>Yes</v>
      </c>
      <c r="D7" s="6">
        <v>100</v>
      </c>
      <c r="E7" s="5" t="str">
        <f t="shared" si="1"/>
        <v>Yes</v>
      </c>
    </row>
    <row r="8" spans="1:5" x14ac:dyDescent="0.25">
      <c r="A8" s="5" t="s">
        <v>13</v>
      </c>
      <c r="B8" s="6">
        <v>78</v>
      </c>
      <c r="C8" s="5" t="str">
        <f t="shared" si="0"/>
        <v>Yes</v>
      </c>
      <c r="D8" s="6">
        <v>84</v>
      </c>
      <c r="E8" s="5" t="str">
        <f t="shared" si="1"/>
        <v>Yes</v>
      </c>
    </row>
    <row r="9" spans="1:5" x14ac:dyDescent="0.25">
      <c r="A9" s="5" t="s">
        <v>141</v>
      </c>
      <c r="B9" s="5"/>
      <c r="C9" s="5" t="str">
        <f t="shared" si="0"/>
        <v>N/A</v>
      </c>
      <c r="D9" s="5"/>
      <c r="E9" s="5" t="str">
        <f t="shared" si="1"/>
        <v>N/A</v>
      </c>
    </row>
    <row r="10" spans="1:5" x14ac:dyDescent="0.25">
      <c r="A10" s="5" t="s">
        <v>18</v>
      </c>
      <c r="B10" s="6">
        <v>57</v>
      </c>
      <c r="C10" s="5" t="str">
        <f t="shared" si="0"/>
        <v>No</v>
      </c>
      <c r="D10" s="6">
        <v>69</v>
      </c>
      <c r="E10" s="5" t="str">
        <f t="shared" si="1"/>
        <v>No</v>
      </c>
    </row>
    <row r="11" spans="1:5" x14ac:dyDescent="0.25">
      <c r="A11" s="5" t="s">
        <v>67</v>
      </c>
      <c r="B11" s="6">
        <v>100</v>
      </c>
      <c r="C11" s="5" t="str">
        <f t="shared" si="0"/>
        <v>Yes</v>
      </c>
      <c r="D11" s="6">
        <v>88</v>
      </c>
      <c r="E11" s="5" t="str">
        <f t="shared" si="1"/>
        <v>Yes</v>
      </c>
    </row>
    <row r="12" spans="1:5" x14ac:dyDescent="0.25">
      <c r="A12" s="5" t="s">
        <v>26</v>
      </c>
      <c r="B12" s="6">
        <v>56</v>
      </c>
      <c r="C12" s="5" t="str">
        <f t="shared" si="0"/>
        <v>No</v>
      </c>
      <c r="D12" s="6">
        <v>69</v>
      </c>
      <c r="E12" s="5" t="str">
        <f t="shared" si="1"/>
        <v>No</v>
      </c>
    </row>
    <row r="13" spans="1:5" x14ac:dyDescent="0.25">
      <c r="A13" s="5" t="s">
        <v>152</v>
      </c>
      <c r="B13" s="5"/>
      <c r="C13" s="5" t="str">
        <f t="shared" si="0"/>
        <v>N/A</v>
      </c>
      <c r="D13" s="5"/>
      <c r="E13" s="5" t="str">
        <f t="shared" si="1"/>
        <v>N/A</v>
      </c>
    </row>
    <row r="14" spans="1:5" x14ac:dyDescent="0.25">
      <c r="A14" s="5" t="s">
        <v>143</v>
      </c>
      <c r="B14" s="5"/>
      <c r="C14" s="5" t="str">
        <f t="shared" si="0"/>
        <v>N/A</v>
      </c>
      <c r="D14" s="5"/>
      <c r="E14" s="5" t="str">
        <f t="shared" si="1"/>
        <v>N/A</v>
      </c>
    </row>
    <row r="15" spans="1:5" x14ac:dyDescent="0.25">
      <c r="A15" s="5" t="s">
        <v>172</v>
      </c>
      <c r="B15" s="5"/>
      <c r="C15" s="5" t="str">
        <f t="shared" si="0"/>
        <v>N/A</v>
      </c>
      <c r="D15" s="5"/>
      <c r="E15" s="5" t="str">
        <f t="shared" si="1"/>
        <v>N/A</v>
      </c>
    </row>
    <row r="16" spans="1:5" x14ac:dyDescent="0.25">
      <c r="A16" s="5" t="s">
        <v>139</v>
      </c>
      <c r="B16" s="5"/>
      <c r="C16" s="5" t="str">
        <f t="shared" si="0"/>
        <v>N/A</v>
      </c>
      <c r="D16" s="5"/>
      <c r="E16" s="5" t="str">
        <f t="shared" si="1"/>
        <v>N/A</v>
      </c>
    </row>
    <row r="17" spans="1:5" x14ac:dyDescent="0.25">
      <c r="A17" s="5" t="s">
        <v>151</v>
      </c>
      <c r="B17" s="5"/>
      <c r="C17" s="5" t="str">
        <f t="shared" si="0"/>
        <v>N/A</v>
      </c>
      <c r="D17" s="5"/>
      <c r="E17" s="5" t="str">
        <f t="shared" si="1"/>
        <v>N/A</v>
      </c>
    </row>
    <row r="18" spans="1:5" x14ac:dyDescent="0.25">
      <c r="A18" s="5" t="s">
        <v>158</v>
      </c>
      <c r="B18" s="5"/>
      <c r="C18" s="5" t="str">
        <f t="shared" si="0"/>
        <v>N/A</v>
      </c>
      <c r="D18" s="5"/>
      <c r="E18" s="5" t="str">
        <f t="shared" si="1"/>
        <v>N/A</v>
      </c>
    </row>
    <row r="19" spans="1:5" x14ac:dyDescent="0.25">
      <c r="A19" s="5" t="s">
        <v>43</v>
      </c>
      <c r="B19" s="6">
        <v>100</v>
      </c>
      <c r="C19" s="5" t="str">
        <f t="shared" si="0"/>
        <v>Yes</v>
      </c>
      <c r="D19" s="6">
        <v>100</v>
      </c>
      <c r="E19" s="5" t="str">
        <f t="shared" si="1"/>
        <v>Yes</v>
      </c>
    </row>
    <row r="20" spans="1:5" x14ac:dyDescent="0.25">
      <c r="A20" s="5" t="s">
        <v>63</v>
      </c>
      <c r="B20" s="6">
        <v>33</v>
      </c>
      <c r="C20" s="5" t="str">
        <f t="shared" si="0"/>
        <v>No</v>
      </c>
      <c r="D20" s="6">
        <v>25</v>
      </c>
      <c r="E20" s="5" t="str">
        <f t="shared" si="1"/>
        <v>No</v>
      </c>
    </row>
    <row r="21" spans="1:5" x14ac:dyDescent="0.25">
      <c r="A21" s="5" t="s">
        <v>162</v>
      </c>
      <c r="B21" s="5"/>
      <c r="C21" s="5" t="str">
        <f t="shared" si="0"/>
        <v>N/A</v>
      </c>
      <c r="D21" s="5"/>
      <c r="E21" s="5" t="str">
        <f t="shared" si="1"/>
        <v>N/A</v>
      </c>
    </row>
    <row r="22" spans="1:5" x14ac:dyDescent="0.25">
      <c r="A22" s="5" t="s">
        <v>163</v>
      </c>
      <c r="B22" s="5"/>
      <c r="C22" s="5" t="str">
        <f t="shared" si="0"/>
        <v>N/A</v>
      </c>
      <c r="D22" s="5"/>
      <c r="E22" s="5" t="str">
        <f t="shared" si="1"/>
        <v>N/A</v>
      </c>
    </row>
    <row r="23" spans="1:5" x14ac:dyDescent="0.25">
      <c r="A23" s="5" t="s">
        <v>156</v>
      </c>
      <c r="B23" s="5"/>
      <c r="C23" s="5" t="str">
        <f t="shared" si="0"/>
        <v>N/A</v>
      </c>
      <c r="D23" s="5"/>
      <c r="E23" s="5" t="str">
        <f t="shared" si="1"/>
        <v>N/A</v>
      </c>
    </row>
    <row r="24" spans="1:5" x14ac:dyDescent="0.25">
      <c r="A24" s="5" t="s">
        <v>47</v>
      </c>
      <c r="B24" s="6">
        <v>17</v>
      </c>
      <c r="C24" s="5" t="str">
        <f t="shared" si="0"/>
        <v>No</v>
      </c>
      <c r="D24" s="6">
        <v>64</v>
      </c>
      <c r="E24" s="5" t="str">
        <f t="shared" si="1"/>
        <v>No</v>
      </c>
    </row>
    <row r="25" spans="1:5" x14ac:dyDescent="0.25">
      <c r="A25" s="5" t="s">
        <v>155</v>
      </c>
      <c r="B25" s="5"/>
      <c r="C25" s="5" t="str">
        <f t="shared" si="0"/>
        <v>N/A</v>
      </c>
      <c r="D25" s="5"/>
      <c r="E25" s="5" t="str">
        <f t="shared" si="1"/>
        <v>N/A</v>
      </c>
    </row>
    <row r="26" spans="1:5" x14ac:dyDescent="0.25">
      <c r="A26" s="5" t="s">
        <v>167</v>
      </c>
      <c r="B26" s="5"/>
      <c r="C26" s="5" t="str">
        <f t="shared" si="0"/>
        <v>N/A</v>
      </c>
      <c r="D26" s="5"/>
      <c r="E26" s="5" t="str">
        <f t="shared" si="1"/>
        <v>N/A</v>
      </c>
    </row>
    <row r="27" spans="1:5" x14ac:dyDescent="0.25">
      <c r="A27" s="5" t="s">
        <v>11</v>
      </c>
      <c r="B27" s="6">
        <v>67</v>
      </c>
      <c r="C27" s="5" t="str">
        <f t="shared" si="0"/>
        <v>Yes</v>
      </c>
      <c r="D27" s="6">
        <v>73</v>
      </c>
      <c r="E27" s="5" t="str">
        <f t="shared" si="1"/>
        <v>No</v>
      </c>
    </row>
    <row r="28" spans="1:5" x14ac:dyDescent="0.25">
      <c r="A28" s="5" t="s">
        <v>46</v>
      </c>
      <c r="B28" s="6">
        <v>64</v>
      </c>
      <c r="C28" s="5" t="str">
        <f t="shared" si="0"/>
        <v>No</v>
      </c>
      <c r="D28" s="6">
        <v>63</v>
      </c>
      <c r="E28" s="5" t="str">
        <f t="shared" si="1"/>
        <v>No</v>
      </c>
    </row>
    <row r="29" spans="1:5" x14ac:dyDescent="0.25">
      <c r="A29" s="5" t="s">
        <v>2</v>
      </c>
      <c r="B29" s="6">
        <v>57</v>
      </c>
      <c r="C29" s="5" t="str">
        <f t="shared" si="0"/>
        <v>No</v>
      </c>
      <c r="D29" s="6">
        <v>71</v>
      </c>
      <c r="E29" s="5" t="str">
        <f t="shared" si="1"/>
        <v>No</v>
      </c>
    </row>
    <row r="30" spans="1:5" x14ac:dyDescent="0.25">
      <c r="A30" s="5" t="s">
        <v>36</v>
      </c>
      <c r="B30" s="6">
        <v>75</v>
      </c>
      <c r="C30" s="5" t="str">
        <f t="shared" si="0"/>
        <v>Yes</v>
      </c>
      <c r="D30" s="6">
        <v>79</v>
      </c>
      <c r="E30" s="5" t="str">
        <f t="shared" si="1"/>
        <v>Yes</v>
      </c>
    </row>
    <row r="31" spans="1:5" x14ac:dyDescent="0.25">
      <c r="A31" s="5" t="s">
        <v>0</v>
      </c>
      <c r="B31" s="6">
        <v>33</v>
      </c>
      <c r="C31" s="5" t="str">
        <f t="shared" si="0"/>
        <v>No</v>
      </c>
      <c r="D31" s="6">
        <v>81</v>
      </c>
      <c r="E31" s="5" t="str">
        <f t="shared" si="1"/>
        <v>Yes</v>
      </c>
    </row>
    <row r="32" spans="1:5" x14ac:dyDescent="0.25">
      <c r="A32" s="5" t="s">
        <v>25</v>
      </c>
      <c r="B32" s="6">
        <v>68</v>
      </c>
      <c r="C32" s="5" t="str">
        <f t="shared" si="0"/>
        <v>Yes</v>
      </c>
      <c r="D32" s="6">
        <v>64</v>
      </c>
      <c r="E32" s="5" t="str">
        <f t="shared" si="1"/>
        <v>No</v>
      </c>
    </row>
    <row r="33" spans="1:5" x14ac:dyDescent="0.25">
      <c r="A33" s="5" t="s">
        <v>107</v>
      </c>
      <c r="B33" s="5"/>
      <c r="C33" s="5" t="str">
        <f t="shared" si="0"/>
        <v>N/A</v>
      </c>
      <c r="D33" s="5"/>
      <c r="E33" s="5" t="str">
        <f t="shared" si="1"/>
        <v>N/A</v>
      </c>
    </row>
    <row r="34" spans="1:5" x14ac:dyDescent="0.25">
      <c r="A34" s="5" t="s">
        <v>126</v>
      </c>
      <c r="B34" s="5"/>
      <c r="C34" s="5" t="str">
        <f t="shared" si="0"/>
        <v>N/A</v>
      </c>
      <c r="D34" s="5"/>
      <c r="E34" s="5" t="str">
        <f t="shared" si="1"/>
        <v>N/A</v>
      </c>
    </row>
    <row r="35" spans="1:5" x14ac:dyDescent="0.25">
      <c r="A35" s="5" t="s">
        <v>169</v>
      </c>
      <c r="B35" s="5"/>
      <c r="C35" s="5" t="str">
        <f t="shared" si="0"/>
        <v>N/A</v>
      </c>
      <c r="D35" s="5"/>
      <c r="E35" s="5" t="str">
        <f t="shared" si="1"/>
        <v>N/A</v>
      </c>
    </row>
    <row r="36" spans="1:5" x14ac:dyDescent="0.25">
      <c r="A36" s="5" t="s">
        <v>105</v>
      </c>
      <c r="B36" s="5"/>
      <c r="C36" s="5" t="str">
        <f t="shared" si="0"/>
        <v>N/A</v>
      </c>
      <c r="D36" s="5"/>
      <c r="E36" s="5" t="str">
        <f t="shared" si="1"/>
        <v>N/A</v>
      </c>
    </row>
    <row r="37" spans="1:5" x14ac:dyDescent="0.25">
      <c r="A37" s="5" t="s">
        <v>70</v>
      </c>
      <c r="B37" s="6">
        <v>0</v>
      </c>
      <c r="C37" s="5" t="str">
        <f t="shared" si="0"/>
        <v>No</v>
      </c>
      <c r="D37" s="6">
        <v>100</v>
      </c>
      <c r="E37" s="5" t="str">
        <f t="shared" si="1"/>
        <v>Yes</v>
      </c>
    </row>
    <row r="38" spans="1:5" x14ac:dyDescent="0.25">
      <c r="A38" s="5" t="s">
        <v>28</v>
      </c>
      <c r="B38" s="6">
        <v>29</v>
      </c>
      <c r="C38" s="5" t="str">
        <f t="shared" si="0"/>
        <v>No</v>
      </c>
      <c r="D38" s="6">
        <v>50</v>
      </c>
      <c r="E38" s="5" t="str">
        <f t="shared" si="1"/>
        <v>No</v>
      </c>
    </row>
    <row r="39" spans="1:5" x14ac:dyDescent="0.25">
      <c r="A39" s="5" t="s">
        <v>142</v>
      </c>
      <c r="B39" s="5"/>
      <c r="C39" s="5" t="str">
        <f t="shared" si="0"/>
        <v>N/A</v>
      </c>
      <c r="D39" s="5"/>
      <c r="E39" s="5" t="str">
        <f t="shared" si="1"/>
        <v>N/A</v>
      </c>
    </row>
    <row r="40" spans="1:5" x14ac:dyDescent="0.25">
      <c r="A40" s="5" t="s">
        <v>75</v>
      </c>
      <c r="B40" s="6">
        <v>25</v>
      </c>
      <c r="C40" s="5" t="str">
        <f t="shared" si="0"/>
        <v>No</v>
      </c>
      <c r="D40" s="6">
        <v>64</v>
      </c>
      <c r="E40" s="5" t="str">
        <f t="shared" si="1"/>
        <v>No</v>
      </c>
    </row>
    <row r="41" spans="1:5" x14ac:dyDescent="0.25">
      <c r="A41" s="5" t="s">
        <v>165</v>
      </c>
      <c r="B41" s="5"/>
      <c r="C41" s="5" t="str">
        <f t="shared" si="0"/>
        <v>N/A</v>
      </c>
      <c r="D41" s="5"/>
      <c r="E41" s="5" t="str">
        <f t="shared" si="1"/>
        <v>N/A</v>
      </c>
    </row>
    <row r="42" spans="1:5" x14ac:dyDescent="0.25">
      <c r="A42" s="5" t="s">
        <v>40</v>
      </c>
      <c r="B42" s="6">
        <v>92</v>
      </c>
      <c r="C42" s="5" t="str">
        <f t="shared" si="0"/>
        <v>Yes</v>
      </c>
      <c r="D42" s="6">
        <v>79</v>
      </c>
      <c r="E42" s="5" t="str">
        <f t="shared" si="1"/>
        <v>Yes</v>
      </c>
    </row>
    <row r="43" spans="1:5" x14ac:dyDescent="0.25">
      <c r="A43" s="5" t="s">
        <v>174</v>
      </c>
      <c r="B43" s="5"/>
      <c r="C43" s="5" t="str">
        <f t="shared" si="0"/>
        <v>N/A</v>
      </c>
      <c r="D43" s="5"/>
      <c r="E43" s="5" t="str">
        <f t="shared" si="1"/>
        <v>N/A</v>
      </c>
    </row>
    <row r="44" spans="1:5" x14ac:dyDescent="0.25">
      <c r="A44" s="5" t="s">
        <v>1</v>
      </c>
      <c r="B44" s="6">
        <v>87</v>
      </c>
      <c r="C44" s="5" t="str">
        <f t="shared" si="0"/>
        <v>Yes</v>
      </c>
      <c r="D44" s="6">
        <v>85</v>
      </c>
      <c r="E44" s="5" t="str">
        <f t="shared" si="1"/>
        <v>Yes</v>
      </c>
    </row>
    <row r="45" spans="1:5" x14ac:dyDescent="0.25">
      <c r="A45" s="5" t="s">
        <v>31</v>
      </c>
      <c r="B45" s="6">
        <v>100</v>
      </c>
      <c r="C45" s="5" t="str">
        <f t="shared" si="0"/>
        <v>Yes</v>
      </c>
      <c r="D45" s="6">
        <v>75</v>
      </c>
      <c r="E45" s="5" t="str">
        <f t="shared" si="1"/>
        <v>Yes</v>
      </c>
    </row>
    <row r="46" spans="1:5" x14ac:dyDescent="0.25">
      <c r="A46" s="5" t="s">
        <v>10</v>
      </c>
      <c r="B46" s="6">
        <v>0</v>
      </c>
      <c r="C46" s="5" t="str">
        <f t="shared" si="0"/>
        <v>No</v>
      </c>
      <c r="D46" s="6">
        <v>100</v>
      </c>
      <c r="E46" s="5" t="str">
        <f t="shared" si="1"/>
        <v>Yes</v>
      </c>
    </row>
    <row r="47" spans="1:5" x14ac:dyDescent="0.25">
      <c r="A47" s="5" t="s">
        <v>16</v>
      </c>
      <c r="B47" s="6">
        <v>54</v>
      </c>
      <c r="C47" s="5" t="str">
        <f t="shared" si="0"/>
        <v>No</v>
      </c>
      <c r="D47" s="6">
        <v>63</v>
      </c>
      <c r="E47" s="5" t="str">
        <f t="shared" si="1"/>
        <v>No</v>
      </c>
    </row>
    <row r="48" spans="1:5" x14ac:dyDescent="0.25">
      <c r="A48" s="5" t="s">
        <v>79</v>
      </c>
      <c r="B48" s="6">
        <v>14</v>
      </c>
      <c r="C48" s="5" t="str">
        <f t="shared" si="0"/>
        <v>No</v>
      </c>
      <c r="D48" s="6">
        <v>14</v>
      </c>
      <c r="E48" s="5" t="str">
        <f t="shared" si="1"/>
        <v>No</v>
      </c>
    </row>
    <row r="49" spans="1:5" x14ac:dyDescent="0.25">
      <c r="A49" s="5" t="s">
        <v>157</v>
      </c>
      <c r="B49" s="5"/>
      <c r="C49" s="5" t="str">
        <f t="shared" si="0"/>
        <v>N/A</v>
      </c>
      <c r="D49" s="5"/>
      <c r="E49" s="5" t="str">
        <f t="shared" si="1"/>
        <v>N/A</v>
      </c>
    </row>
    <row r="50" spans="1:5" x14ac:dyDescent="0.25">
      <c r="A50" s="5" t="s">
        <v>68</v>
      </c>
      <c r="B50" s="6">
        <v>40</v>
      </c>
      <c r="C50" s="5" t="str">
        <f t="shared" si="0"/>
        <v>No</v>
      </c>
      <c r="D50" s="6">
        <v>67</v>
      </c>
      <c r="E50" s="5" t="str">
        <f t="shared" si="1"/>
        <v>No</v>
      </c>
    </row>
    <row r="51" spans="1:5" x14ac:dyDescent="0.25">
      <c r="A51" s="5" t="s">
        <v>129</v>
      </c>
      <c r="B51" s="5"/>
      <c r="C51" s="5" t="str">
        <f t="shared" si="0"/>
        <v>N/A</v>
      </c>
      <c r="D51" s="5"/>
      <c r="E51" s="5" t="str">
        <f t="shared" si="1"/>
        <v>N/A</v>
      </c>
    </row>
    <row r="52" spans="1:5" x14ac:dyDescent="0.25">
      <c r="A52" s="5" t="s">
        <v>33</v>
      </c>
      <c r="B52" s="6">
        <v>60</v>
      </c>
      <c r="C52" s="5" t="str">
        <f t="shared" si="0"/>
        <v>No</v>
      </c>
      <c r="D52" s="6">
        <v>20</v>
      </c>
      <c r="E52" s="5" t="str">
        <f t="shared" si="1"/>
        <v>No</v>
      </c>
    </row>
    <row r="53" spans="1:5" x14ac:dyDescent="0.25">
      <c r="A53" s="5" t="s">
        <v>114</v>
      </c>
      <c r="B53" s="5"/>
      <c r="C53" s="5" t="str">
        <f t="shared" si="0"/>
        <v>N/A</v>
      </c>
      <c r="D53" s="5"/>
      <c r="E53" s="5" t="str">
        <f t="shared" si="1"/>
        <v>N/A</v>
      </c>
    </row>
    <row r="54" spans="1:5" x14ac:dyDescent="0.25">
      <c r="A54" s="5" t="s">
        <v>173</v>
      </c>
      <c r="B54" s="5"/>
      <c r="C54" s="5" t="str">
        <f t="shared" si="0"/>
        <v>N/A</v>
      </c>
      <c r="D54" s="5"/>
      <c r="E54" s="5" t="str">
        <f t="shared" si="1"/>
        <v>N/A</v>
      </c>
    </row>
    <row r="55" spans="1:5" x14ac:dyDescent="0.25">
      <c r="A55" s="5" t="s">
        <v>66</v>
      </c>
      <c r="B55" s="6">
        <v>33</v>
      </c>
      <c r="C55" s="5" t="str">
        <f t="shared" si="0"/>
        <v>No</v>
      </c>
      <c r="D55" s="6">
        <v>50</v>
      </c>
      <c r="E55" s="5" t="str">
        <f t="shared" si="1"/>
        <v>No</v>
      </c>
    </row>
    <row r="56" spans="1:5" x14ac:dyDescent="0.25">
      <c r="A56" s="5" t="s">
        <v>147</v>
      </c>
      <c r="B56" s="5"/>
      <c r="C56" s="5" t="str">
        <f t="shared" si="0"/>
        <v>N/A</v>
      </c>
      <c r="D56" s="5"/>
      <c r="E56" s="5" t="str">
        <f t="shared" si="1"/>
        <v>N/A</v>
      </c>
    </row>
    <row r="57" spans="1:5" x14ac:dyDescent="0.25">
      <c r="A57" s="5" t="s">
        <v>9</v>
      </c>
      <c r="B57" s="6">
        <v>74</v>
      </c>
      <c r="C57" s="5" t="str">
        <f t="shared" si="0"/>
        <v>Yes</v>
      </c>
      <c r="D57" s="6">
        <v>65</v>
      </c>
      <c r="E57" s="5" t="str">
        <f t="shared" si="1"/>
        <v>No</v>
      </c>
    </row>
    <row r="58" spans="1:5" x14ac:dyDescent="0.25">
      <c r="A58" s="5" t="s">
        <v>111</v>
      </c>
      <c r="B58" s="5"/>
      <c r="C58" s="5" t="str">
        <f t="shared" si="0"/>
        <v>N/A</v>
      </c>
      <c r="D58" s="5"/>
      <c r="E58" s="5" t="str">
        <f t="shared" si="1"/>
        <v>N/A</v>
      </c>
    </row>
    <row r="59" spans="1:5" x14ac:dyDescent="0.25">
      <c r="A59" s="5" t="s">
        <v>128</v>
      </c>
      <c r="B59" s="5"/>
      <c r="C59" s="5" t="str">
        <f t="shared" si="0"/>
        <v>N/A</v>
      </c>
      <c r="D59" s="5"/>
      <c r="E59" s="5" t="str">
        <f t="shared" si="1"/>
        <v>N/A</v>
      </c>
    </row>
    <row r="60" spans="1:5" x14ac:dyDescent="0.25">
      <c r="A60" s="5" t="s">
        <v>123</v>
      </c>
      <c r="B60" s="5"/>
      <c r="C60" s="5" t="str">
        <f t="shared" si="0"/>
        <v>N/A</v>
      </c>
      <c r="D60" s="5"/>
      <c r="E60" s="5" t="str">
        <f t="shared" si="1"/>
        <v>N/A</v>
      </c>
    </row>
    <row r="61" spans="1:5" x14ac:dyDescent="0.25">
      <c r="A61" s="5" t="s">
        <v>24</v>
      </c>
      <c r="B61" s="6">
        <v>60</v>
      </c>
      <c r="C61" s="5" t="str">
        <f t="shared" si="0"/>
        <v>No</v>
      </c>
      <c r="D61" s="6">
        <v>89</v>
      </c>
      <c r="E61" s="5" t="str">
        <f t="shared" si="1"/>
        <v>Yes</v>
      </c>
    </row>
    <row r="62" spans="1:5" x14ac:dyDescent="0.25">
      <c r="A62" s="5" t="s">
        <v>12</v>
      </c>
      <c r="B62" s="6">
        <v>75</v>
      </c>
      <c r="C62" s="5" t="str">
        <f t="shared" si="0"/>
        <v>Yes</v>
      </c>
      <c r="D62" s="6">
        <v>88</v>
      </c>
      <c r="E62" s="5" t="str">
        <f t="shared" si="1"/>
        <v>Yes</v>
      </c>
    </row>
    <row r="63" spans="1:5" x14ac:dyDescent="0.25">
      <c r="A63" s="5" t="s">
        <v>21</v>
      </c>
      <c r="B63" s="6">
        <v>69</v>
      </c>
      <c r="C63" s="5" t="str">
        <f t="shared" si="0"/>
        <v>Yes</v>
      </c>
      <c r="D63" s="6">
        <v>78</v>
      </c>
      <c r="E63" s="5" t="str">
        <f t="shared" si="1"/>
        <v>Yes</v>
      </c>
    </row>
    <row r="64" spans="1:5" x14ac:dyDescent="0.25">
      <c r="A64" s="5" t="s">
        <v>113</v>
      </c>
      <c r="B64" s="5"/>
      <c r="C64" s="5" t="str">
        <f t="shared" si="0"/>
        <v>N/A</v>
      </c>
      <c r="D64" s="5"/>
      <c r="E64" s="5" t="str">
        <f t="shared" si="1"/>
        <v>N/A</v>
      </c>
    </row>
    <row r="65" spans="1:5" x14ac:dyDescent="0.25">
      <c r="A65" s="5" t="s">
        <v>44</v>
      </c>
      <c r="B65" s="6">
        <v>56</v>
      </c>
      <c r="C65" s="5" t="str">
        <f t="shared" si="0"/>
        <v>No</v>
      </c>
      <c r="D65" s="6">
        <v>69</v>
      </c>
      <c r="E65" s="5" t="str">
        <f t="shared" si="1"/>
        <v>No</v>
      </c>
    </row>
    <row r="66" spans="1:5" x14ac:dyDescent="0.25">
      <c r="A66" s="5" t="s">
        <v>23</v>
      </c>
      <c r="B66" s="6">
        <v>43</v>
      </c>
      <c r="C66" s="5" t="str">
        <f t="shared" si="0"/>
        <v>No</v>
      </c>
      <c r="D66" s="6">
        <v>66</v>
      </c>
      <c r="E66" s="5" t="str">
        <f t="shared" si="1"/>
        <v>No</v>
      </c>
    </row>
    <row r="67" spans="1:5" x14ac:dyDescent="0.25">
      <c r="A67" s="5" t="s">
        <v>7</v>
      </c>
      <c r="B67" s="6">
        <v>48</v>
      </c>
      <c r="C67" s="5" t="str">
        <f t="shared" si="0"/>
        <v>No</v>
      </c>
      <c r="D67" s="6">
        <v>54</v>
      </c>
      <c r="E67" s="5" t="str">
        <f t="shared" si="1"/>
        <v>No</v>
      </c>
    </row>
    <row r="68" spans="1:5" x14ac:dyDescent="0.25">
      <c r="A68" s="5" t="s">
        <v>122</v>
      </c>
      <c r="B68" s="5"/>
      <c r="C68" s="5" t="str">
        <f t="shared" si="0"/>
        <v>N/A</v>
      </c>
      <c r="D68" s="5"/>
      <c r="E68" s="5" t="str">
        <f t="shared" si="1"/>
        <v>N/A</v>
      </c>
    </row>
    <row r="69" spans="1:5" x14ac:dyDescent="0.25">
      <c r="A69" s="5" t="s">
        <v>45</v>
      </c>
      <c r="B69" s="6">
        <v>40</v>
      </c>
      <c r="C69" s="5" t="str">
        <f t="shared" si="0"/>
        <v>No</v>
      </c>
      <c r="D69" s="6">
        <v>50</v>
      </c>
      <c r="E69" s="5" t="str">
        <f t="shared" si="1"/>
        <v>No</v>
      </c>
    </row>
    <row r="70" spans="1:5" x14ac:dyDescent="0.25">
      <c r="A70" s="5" t="s">
        <v>110</v>
      </c>
      <c r="B70" s="5"/>
      <c r="C70" s="5" t="str">
        <f t="shared" ref="C70:C133" si="2">IF(B70="","N/A",IF(B70&gt;=65,"Yes","No"))</f>
        <v>N/A</v>
      </c>
      <c r="D70" s="5"/>
      <c r="E70" s="5" t="str">
        <f t="shared" ref="E70:E133" si="3">IF(D70="","N/A",IF(D70&gt;=75,"Yes","No"))</f>
        <v>N/A</v>
      </c>
    </row>
    <row r="71" spans="1:5" x14ac:dyDescent="0.25">
      <c r="A71" s="5" t="s">
        <v>133</v>
      </c>
      <c r="B71" s="5"/>
      <c r="C71" s="5" t="str">
        <f t="shared" si="2"/>
        <v>N/A</v>
      </c>
      <c r="D71" s="5"/>
      <c r="E71" s="5" t="str">
        <f t="shared" si="3"/>
        <v>N/A</v>
      </c>
    </row>
    <row r="72" spans="1:5" x14ac:dyDescent="0.25">
      <c r="A72" s="5" t="s">
        <v>140</v>
      </c>
      <c r="B72" s="5"/>
      <c r="C72" s="5" t="str">
        <f t="shared" si="2"/>
        <v>N/A</v>
      </c>
      <c r="D72" s="5"/>
      <c r="E72" s="5" t="str">
        <f t="shared" si="3"/>
        <v>N/A</v>
      </c>
    </row>
    <row r="73" spans="1:5" x14ac:dyDescent="0.25">
      <c r="A73" s="5" t="s">
        <v>42</v>
      </c>
      <c r="B73" s="6">
        <v>25</v>
      </c>
      <c r="C73" s="5" t="str">
        <f t="shared" si="2"/>
        <v>No</v>
      </c>
      <c r="D73" s="6">
        <v>50</v>
      </c>
      <c r="E73" s="5" t="str">
        <f t="shared" si="3"/>
        <v>No</v>
      </c>
    </row>
    <row r="74" spans="1:5" x14ac:dyDescent="0.25">
      <c r="A74" s="5" t="s">
        <v>148</v>
      </c>
      <c r="B74" s="5"/>
      <c r="C74" s="5" t="str">
        <f t="shared" si="2"/>
        <v>N/A</v>
      </c>
      <c r="D74" s="5"/>
      <c r="E74" s="5" t="str">
        <f t="shared" si="3"/>
        <v>N/A</v>
      </c>
    </row>
    <row r="75" spans="1:5" x14ac:dyDescent="0.25">
      <c r="A75" s="5" t="s">
        <v>69</v>
      </c>
      <c r="B75" s="6">
        <v>70</v>
      </c>
      <c r="C75" s="5" t="str">
        <f t="shared" si="2"/>
        <v>Yes</v>
      </c>
      <c r="D75" s="6">
        <v>33</v>
      </c>
      <c r="E75" s="5" t="str">
        <f t="shared" si="3"/>
        <v>No</v>
      </c>
    </row>
    <row r="76" spans="1:5" x14ac:dyDescent="0.25">
      <c r="A76" s="5" t="s">
        <v>3</v>
      </c>
      <c r="B76" s="6">
        <v>100</v>
      </c>
      <c r="C76" s="5" t="str">
        <f t="shared" si="2"/>
        <v>Yes</v>
      </c>
      <c r="D76" s="6">
        <v>95</v>
      </c>
      <c r="E76" s="5" t="str">
        <f t="shared" si="3"/>
        <v>Yes</v>
      </c>
    </row>
    <row r="77" spans="1:5" x14ac:dyDescent="0.25">
      <c r="A77" s="5" t="s">
        <v>164</v>
      </c>
      <c r="B77" s="5"/>
      <c r="C77" s="5" t="str">
        <f t="shared" si="2"/>
        <v>N/A</v>
      </c>
      <c r="D77" s="5"/>
      <c r="E77" s="5" t="str">
        <f t="shared" si="3"/>
        <v>N/A</v>
      </c>
    </row>
    <row r="78" spans="1:5" x14ac:dyDescent="0.25">
      <c r="A78" s="5" t="s">
        <v>121</v>
      </c>
      <c r="B78" s="5"/>
      <c r="C78" s="5" t="str">
        <f t="shared" si="2"/>
        <v>N/A</v>
      </c>
      <c r="D78" s="5"/>
      <c r="E78" s="5" t="str">
        <f t="shared" si="3"/>
        <v>N/A</v>
      </c>
    </row>
    <row r="79" spans="1:5" x14ac:dyDescent="0.25">
      <c r="A79" s="5" t="s">
        <v>14</v>
      </c>
      <c r="B79" s="6">
        <v>72</v>
      </c>
      <c r="C79" s="5" t="str">
        <f t="shared" si="2"/>
        <v>Yes</v>
      </c>
      <c r="D79" s="6">
        <v>64</v>
      </c>
      <c r="E79" s="5" t="str">
        <f t="shared" si="3"/>
        <v>No</v>
      </c>
    </row>
    <row r="80" spans="1:5" x14ac:dyDescent="0.25">
      <c r="A80" s="5" t="s">
        <v>153</v>
      </c>
      <c r="B80" s="5"/>
      <c r="C80" s="5" t="str">
        <f t="shared" si="2"/>
        <v>N/A</v>
      </c>
      <c r="D80" s="5"/>
      <c r="E80" s="5" t="str">
        <f t="shared" si="3"/>
        <v>N/A</v>
      </c>
    </row>
    <row r="81" spans="1:5" x14ac:dyDescent="0.25">
      <c r="A81" s="5" t="s">
        <v>30</v>
      </c>
      <c r="B81" s="6">
        <v>83</v>
      </c>
      <c r="C81" s="5" t="str">
        <f t="shared" si="2"/>
        <v>Yes</v>
      </c>
      <c r="D81" s="6">
        <v>63</v>
      </c>
      <c r="E81" s="5" t="str">
        <f t="shared" si="3"/>
        <v>No</v>
      </c>
    </row>
    <row r="82" spans="1:5" x14ac:dyDescent="0.25">
      <c r="A82" s="5" t="s">
        <v>39</v>
      </c>
      <c r="B82" s="6">
        <v>30</v>
      </c>
      <c r="C82" s="5" t="str">
        <f t="shared" si="2"/>
        <v>No</v>
      </c>
      <c r="D82" s="6">
        <v>56</v>
      </c>
      <c r="E82" s="5" t="str">
        <f t="shared" si="3"/>
        <v>No</v>
      </c>
    </row>
    <row r="83" spans="1:5" x14ac:dyDescent="0.25">
      <c r="A83" s="5" t="s">
        <v>132</v>
      </c>
      <c r="B83" s="5"/>
      <c r="C83" s="5" t="str">
        <f t="shared" si="2"/>
        <v>N/A</v>
      </c>
      <c r="D83" s="5"/>
      <c r="E83" s="5" t="str">
        <f t="shared" si="3"/>
        <v>N/A</v>
      </c>
    </row>
    <row r="84" spans="1:5" x14ac:dyDescent="0.25">
      <c r="A84" s="5" t="s">
        <v>144</v>
      </c>
      <c r="B84" s="5"/>
      <c r="C84" s="5" t="str">
        <f t="shared" si="2"/>
        <v>N/A</v>
      </c>
      <c r="D84" s="5"/>
      <c r="E84" s="5" t="str">
        <f t="shared" si="3"/>
        <v>N/A</v>
      </c>
    </row>
    <row r="85" spans="1:5" x14ac:dyDescent="0.25">
      <c r="A85" s="5" t="s">
        <v>108</v>
      </c>
      <c r="B85" s="5"/>
      <c r="C85" s="5" t="str">
        <f t="shared" si="2"/>
        <v>N/A</v>
      </c>
      <c r="D85" s="5"/>
      <c r="E85" s="5" t="str">
        <f t="shared" si="3"/>
        <v>N/A</v>
      </c>
    </row>
    <row r="86" spans="1:5" x14ac:dyDescent="0.25">
      <c r="A86" s="5" t="s">
        <v>80</v>
      </c>
      <c r="B86" s="6">
        <v>50</v>
      </c>
      <c r="C86" s="5" t="str">
        <f t="shared" si="2"/>
        <v>No</v>
      </c>
      <c r="D86" s="6">
        <v>50</v>
      </c>
      <c r="E86" s="5" t="str">
        <f t="shared" si="3"/>
        <v>No</v>
      </c>
    </row>
    <row r="87" spans="1:5" x14ac:dyDescent="0.25">
      <c r="A87" s="5" t="s">
        <v>170</v>
      </c>
      <c r="B87" s="5"/>
      <c r="C87" s="5" t="str">
        <f t="shared" si="2"/>
        <v>N/A</v>
      </c>
      <c r="D87" s="5"/>
      <c r="E87" s="5" t="str">
        <f t="shared" si="3"/>
        <v>N/A</v>
      </c>
    </row>
    <row r="88" spans="1:5" x14ac:dyDescent="0.25">
      <c r="A88" s="5" t="s">
        <v>104</v>
      </c>
      <c r="B88" s="5"/>
      <c r="C88" s="5" t="str">
        <f t="shared" si="2"/>
        <v>N/A</v>
      </c>
      <c r="D88" s="5"/>
      <c r="E88" s="5" t="str">
        <f t="shared" si="3"/>
        <v>N/A</v>
      </c>
    </row>
    <row r="89" spans="1:5" x14ac:dyDescent="0.25">
      <c r="A89" s="5" t="s">
        <v>119</v>
      </c>
      <c r="B89" s="5"/>
      <c r="C89" s="5" t="str">
        <f t="shared" si="2"/>
        <v>N/A</v>
      </c>
      <c r="D89" s="5"/>
      <c r="E89" s="5" t="str">
        <f t="shared" si="3"/>
        <v>N/A</v>
      </c>
    </row>
    <row r="90" spans="1:5" x14ac:dyDescent="0.25">
      <c r="A90" s="5" t="s">
        <v>136</v>
      </c>
      <c r="B90" s="5"/>
      <c r="C90" s="5" t="str">
        <f t="shared" si="2"/>
        <v>N/A</v>
      </c>
      <c r="D90" s="5"/>
      <c r="E90" s="5" t="str">
        <f t="shared" si="3"/>
        <v>N/A</v>
      </c>
    </row>
    <row r="91" spans="1:5" x14ac:dyDescent="0.25">
      <c r="A91" s="5" t="s">
        <v>160</v>
      </c>
      <c r="B91" s="5"/>
      <c r="C91" s="5" t="str">
        <f t="shared" si="2"/>
        <v>N/A</v>
      </c>
      <c r="D91" s="5"/>
      <c r="E91" s="5" t="str">
        <f t="shared" si="3"/>
        <v>N/A</v>
      </c>
    </row>
    <row r="92" spans="1:5" x14ac:dyDescent="0.25">
      <c r="A92" s="5" t="s">
        <v>127</v>
      </c>
      <c r="B92" s="5"/>
      <c r="C92" s="5" t="str">
        <f t="shared" si="2"/>
        <v>N/A</v>
      </c>
      <c r="D92" s="5"/>
      <c r="E92" s="5" t="str">
        <f t="shared" si="3"/>
        <v>N/A</v>
      </c>
    </row>
    <row r="93" spans="1:5" x14ac:dyDescent="0.25">
      <c r="A93" s="5" t="s">
        <v>137</v>
      </c>
      <c r="B93" s="5"/>
      <c r="C93" s="5" t="str">
        <f t="shared" si="2"/>
        <v>N/A</v>
      </c>
      <c r="D93" s="5"/>
      <c r="E93" s="5" t="str">
        <f t="shared" si="3"/>
        <v>N/A</v>
      </c>
    </row>
    <row r="94" spans="1:5" x14ac:dyDescent="0.25">
      <c r="A94" s="7" t="s">
        <v>180</v>
      </c>
      <c r="B94" s="7"/>
      <c r="C94" s="5" t="str">
        <f t="shared" si="2"/>
        <v>N/A</v>
      </c>
      <c r="D94" s="7"/>
      <c r="E94" s="5" t="str">
        <f t="shared" si="3"/>
        <v>N/A</v>
      </c>
    </row>
    <row r="95" spans="1:5" x14ac:dyDescent="0.25">
      <c r="A95" s="5" t="s">
        <v>115</v>
      </c>
      <c r="B95" s="5"/>
      <c r="C95" s="5" t="str">
        <f t="shared" si="2"/>
        <v>N/A</v>
      </c>
      <c r="D95" s="5"/>
      <c r="E95" s="5" t="str">
        <f t="shared" si="3"/>
        <v>N/A</v>
      </c>
    </row>
    <row r="96" spans="1:5" x14ac:dyDescent="0.25">
      <c r="A96" s="5" t="s">
        <v>29</v>
      </c>
      <c r="B96" s="6">
        <v>33</v>
      </c>
      <c r="C96" s="5" t="str">
        <f t="shared" si="2"/>
        <v>No</v>
      </c>
      <c r="D96" s="6">
        <v>63</v>
      </c>
      <c r="E96" s="5" t="str">
        <f t="shared" si="3"/>
        <v>No</v>
      </c>
    </row>
    <row r="97" spans="1:5" x14ac:dyDescent="0.25">
      <c r="A97" s="5" t="s">
        <v>175</v>
      </c>
      <c r="B97" s="5"/>
      <c r="C97" s="5" t="str">
        <f t="shared" si="2"/>
        <v>N/A</v>
      </c>
      <c r="D97" s="5"/>
      <c r="E97" s="5" t="str">
        <f t="shared" si="3"/>
        <v>N/A</v>
      </c>
    </row>
    <row r="98" spans="1:5" x14ac:dyDescent="0.25">
      <c r="A98" s="5" t="s">
        <v>64</v>
      </c>
      <c r="B98" s="6">
        <v>40</v>
      </c>
      <c r="C98" s="5" t="str">
        <f t="shared" si="2"/>
        <v>No</v>
      </c>
      <c r="D98" s="6">
        <v>57</v>
      </c>
      <c r="E98" s="5" t="str">
        <f t="shared" si="3"/>
        <v>No</v>
      </c>
    </row>
    <row r="99" spans="1:5" x14ac:dyDescent="0.25">
      <c r="A99" s="5" t="s">
        <v>27</v>
      </c>
      <c r="B99" s="6">
        <v>67</v>
      </c>
      <c r="C99" s="5" t="str">
        <f t="shared" si="2"/>
        <v>Yes</v>
      </c>
      <c r="D99" s="6">
        <v>85</v>
      </c>
      <c r="E99" s="5" t="str">
        <f t="shared" si="3"/>
        <v>Yes</v>
      </c>
    </row>
    <row r="100" spans="1:5" x14ac:dyDescent="0.25">
      <c r="A100" s="5" t="s">
        <v>176</v>
      </c>
      <c r="B100" s="5"/>
      <c r="C100" s="5" t="str">
        <f t="shared" si="2"/>
        <v>N/A</v>
      </c>
      <c r="D100" s="5"/>
      <c r="E100" s="5" t="str">
        <f t="shared" si="3"/>
        <v>N/A</v>
      </c>
    </row>
    <row r="101" spans="1:5" x14ac:dyDescent="0.25">
      <c r="A101" s="5" t="s">
        <v>166</v>
      </c>
      <c r="B101" s="5"/>
      <c r="C101" s="5" t="str">
        <f t="shared" si="2"/>
        <v>N/A</v>
      </c>
      <c r="D101" s="5"/>
      <c r="E101" s="5" t="str">
        <f t="shared" si="3"/>
        <v>N/A</v>
      </c>
    </row>
    <row r="102" spans="1:5" x14ac:dyDescent="0.25">
      <c r="A102" s="5" t="s">
        <v>154</v>
      </c>
      <c r="B102" s="5"/>
      <c r="C102" s="5" t="str">
        <f t="shared" si="2"/>
        <v>N/A</v>
      </c>
      <c r="D102" s="5"/>
      <c r="E102" s="5" t="str">
        <f t="shared" si="3"/>
        <v>N/A</v>
      </c>
    </row>
    <row r="103" spans="1:5" x14ac:dyDescent="0.25">
      <c r="A103" s="5" t="s">
        <v>20</v>
      </c>
      <c r="B103" s="6">
        <v>48</v>
      </c>
      <c r="C103" s="5" t="str">
        <f t="shared" si="2"/>
        <v>No</v>
      </c>
      <c r="D103" s="6">
        <v>79</v>
      </c>
      <c r="E103" s="5" t="str">
        <f t="shared" si="3"/>
        <v>Yes</v>
      </c>
    </row>
    <row r="104" spans="1:5" x14ac:dyDescent="0.25">
      <c r="A104" s="5" t="s">
        <v>124</v>
      </c>
      <c r="B104" s="5"/>
      <c r="C104" s="5" t="str">
        <f t="shared" si="2"/>
        <v>N/A</v>
      </c>
      <c r="D104" s="5"/>
      <c r="E104" s="5" t="str">
        <f t="shared" si="3"/>
        <v>N/A</v>
      </c>
    </row>
    <row r="105" spans="1:5" x14ac:dyDescent="0.25">
      <c r="A105" s="5" t="s">
        <v>72</v>
      </c>
      <c r="B105" s="6">
        <v>0</v>
      </c>
      <c r="C105" s="5" t="str">
        <f t="shared" si="2"/>
        <v>No</v>
      </c>
      <c r="D105" s="6">
        <v>0</v>
      </c>
      <c r="E105" s="5" t="str">
        <f t="shared" si="3"/>
        <v>No</v>
      </c>
    </row>
    <row r="106" spans="1:5" x14ac:dyDescent="0.25">
      <c r="A106" s="5" t="s">
        <v>161</v>
      </c>
      <c r="B106" s="5"/>
      <c r="C106" s="5" t="str">
        <f t="shared" si="2"/>
        <v>N/A</v>
      </c>
      <c r="D106" s="5"/>
      <c r="E106" s="5" t="str">
        <f t="shared" si="3"/>
        <v>N/A</v>
      </c>
    </row>
    <row r="107" spans="1:5" x14ac:dyDescent="0.25">
      <c r="A107" s="5" t="s">
        <v>78</v>
      </c>
      <c r="B107" s="6">
        <v>50</v>
      </c>
      <c r="C107" s="5" t="str">
        <f t="shared" si="2"/>
        <v>No</v>
      </c>
      <c r="D107" s="6">
        <v>67</v>
      </c>
      <c r="E107" s="5" t="str">
        <f t="shared" si="3"/>
        <v>No</v>
      </c>
    </row>
    <row r="108" spans="1:5" x14ac:dyDescent="0.25">
      <c r="A108" s="5" t="s">
        <v>62</v>
      </c>
      <c r="B108" s="6">
        <v>0</v>
      </c>
      <c r="C108" s="5" t="str">
        <f t="shared" si="2"/>
        <v>No</v>
      </c>
      <c r="D108" s="6">
        <v>83</v>
      </c>
      <c r="E108" s="5" t="str">
        <f t="shared" si="3"/>
        <v>Yes</v>
      </c>
    </row>
    <row r="109" spans="1:5" x14ac:dyDescent="0.25">
      <c r="A109" s="5" t="s">
        <v>76</v>
      </c>
      <c r="B109" s="6">
        <v>0</v>
      </c>
      <c r="C109" s="5" t="str">
        <f t="shared" si="2"/>
        <v>No</v>
      </c>
      <c r="D109" s="6">
        <v>89</v>
      </c>
      <c r="E109" s="5" t="str">
        <f t="shared" si="3"/>
        <v>Yes</v>
      </c>
    </row>
    <row r="110" spans="1:5" x14ac:dyDescent="0.25">
      <c r="A110" s="5" t="s">
        <v>59</v>
      </c>
      <c r="B110" s="6">
        <v>50</v>
      </c>
      <c r="C110" s="5" t="str">
        <f t="shared" si="2"/>
        <v>No</v>
      </c>
      <c r="D110" s="6">
        <v>0</v>
      </c>
      <c r="E110" s="5" t="str">
        <f t="shared" si="3"/>
        <v>No</v>
      </c>
    </row>
    <row r="111" spans="1:5" x14ac:dyDescent="0.25">
      <c r="A111" s="5" t="s">
        <v>138</v>
      </c>
      <c r="B111" s="5"/>
      <c r="C111" s="5" t="str">
        <f t="shared" si="2"/>
        <v>N/A</v>
      </c>
      <c r="D111" s="5"/>
      <c r="E111" s="5" t="str">
        <f t="shared" si="3"/>
        <v>N/A</v>
      </c>
    </row>
    <row r="112" spans="1:5" x14ac:dyDescent="0.25">
      <c r="A112" s="5" t="s">
        <v>130</v>
      </c>
      <c r="B112" s="5"/>
      <c r="C112" s="5" t="str">
        <f t="shared" si="2"/>
        <v>N/A</v>
      </c>
      <c r="D112" s="5"/>
      <c r="E112" s="5" t="str">
        <f t="shared" si="3"/>
        <v>N/A</v>
      </c>
    </row>
    <row r="113" spans="1:5" x14ac:dyDescent="0.25">
      <c r="A113" s="5" t="s">
        <v>4</v>
      </c>
      <c r="B113" s="6">
        <v>67</v>
      </c>
      <c r="C113" s="5" t="str">
        <f t="shared" si="2"/>
        <v>Yes</v>
      </c>
      <c r="D113" s="6">
        <v>85</v>
      </c>
      <c r="E113" s="5" t="str">
        <f t="shared" si="3"/>
        <v>Yes</v>
      </c>
    </row>
    <row r="114" spans="1:5" x14ac:dyDescent="0.25">
      <c r="A114" s="5" t="s">
        <v>109</v>
      </c>
      <c r="B114" s="5"/>
      <c r="C114" s="5" t="str">
        <f t="shared" si="2"/>
        <v>N/A</v>
      </c>
      <c r="D114" s="5"/>
      <c r="E114" s="5" t="str">
        <f t="shared" si="3"/>
        <v>N/A</v>
      </c>
    </row>
    <row r="115" spans="1:5" x14ac:dyDescent="0.25">
      <c r="A115" s="5" t="s">
        <v>131</v>
      </c>
      <c r="B115" s="5"/>
      <c r="C115" s="5" t="str">
        <f t="shared" si="2"/>
        <v>N/A</v>
      </c>
      <c r="D115" s="5"/>
      <c r="E115" s="5" t="str">
        <f t="shared" si="3"/>
        <v>N/A</v>
      </c>
    </row>
    <row r="116" spans="1:5" x14ac:dyDescent="0.25">
      <c r="A116" s="5" t="s">
        <v>41</v>
      </c>
      <c r="B116" s="6">
        <v>100</v>
      </c>
      <c r="C116" s="5" t="str">
        <f t="shared" si="2"/>
        <v>Yes</v>
      </c>
      <c r="D116" s="6">
        <v>0</v>
      </c>
      <c r="E116" s="5" t="str">
        <f t="shared" si="3"/>
        <v>No</v>
      </c>
    </row>
    <row r="117" spans="1:5" x14ac:dyDescent="0.25">
      <c r="A117" s="5" t="s">
        <v>6</v>
      </c>
      <c r="B117" s="6">
        <v>43</v>
      </c>
      <c r="C117" s="5" t="str">
        <f t="shared" si="2"/>
        <v>No</v>
      </c>
      <c r="D117" s="6">
        <v>86</v>
      </c>
      <c r="E117" s="5" t="str">
        <f t="shared" si="3"/>
        <v>Yes</v>
      </c>
    </row>
    <row r="118" spans="1:5" x14ac:dyDescent="0.25">
      <c r="A118" s="5" t="s">
        <v>103</v>
      </c>
      <c r="B118" s="5"/>
      <c r="C118" s="5" t="str">
        <f t="shared" si="2"/>
        <v>N/A</v>
      </c>
      <c r="D118" s="5"/>
      <c r="E118" s="5" t="str">
        <f t="shared" si="3"/>
        <v>N/A</v>
      </c>
    </row>
    <row r="119" spans="1:5" x14ac:dyDescent="0.25">
      <c r="A119" s="5" t="s">
        <v>38</v>
      </c>
      <c r="B119" s="6">
        <v>43</v>
      </c>
      <c r="C119" s="5" t="str">
        <f t="shared" si="2"/>
        <v>No</v>
      </c>
      <c r="D119" s="6">
        <v>57</v>
      </c>
      <c r="E119" s="5" t="str">
        <f t="shared" si="3"/>
        <v>No</v>
      </c>
    </row>
    <row r="120" spans="1:5" x14ac:dyDescent="0.25">
      <c r="A120" s="5" t="s">
        <v>65</v>
      </c>
      <c r="B120" s="6">
        <v>100</v>
      </c>
      <c r="C120" s="5" t="str">
        <f t="shared" si="2"/>
        <v>Yes</v>
      </c>
      <c r="D120" s="6">
        <v>100</v>
      </c>
      <c r="E120" s="5" t="str">
        <f t="shared" si="3"/>
        <v>Yes</v>
      </c>
    </row>
    <row r="121" spans="1:5" x14ac:dyDescent="0.25">
      <c r="A121" s="5" t="s">
        <v>125</v>
      </c>
      <c r="B121" s="5"/>
      <c r="C121" s="5" t="str">
        <f t="shared" si="2"/>
        <v>N/A</v>
      </c>
      <c r="D121" s="5"/>
      <c r="E121" s="5" t="str">
        <f t="shared" si="3"/>
        <v>N/A</v>
      </c>
    </row>
    <row r="122" spans="1:5" x14ac:dyDescent="0.25">
      <c r="A122" s="5" t="s">
        <v>34</v>
      </c>
      <c r="B122" s="6">
        <v>0</v>
      </c>
      <c r="C122" s="5" t="str">
        <f t="shared" si="2"/>
        <v>No</v>
      </c>
      <c r="D122" s="6">
        <v>67</v>
      </c>
      <c r="E122" s="5" t="str">
        <f t="shared" si="3"/>
        <v>No</v>
      </c>
    </row>
    <row r="123" spans="1:5" x14ac:dyDescent="0.25">
      <c r="A123" s="5" t="s">
        <v>60</v>
      </c>
      <c r="B123" s="6">
        <v>0</v>
      </c>
      <c r="C123" s="5" t="str">
        <f t="shared" si="2"/>
        <v>No</v>
      </c>
      <c r="D123" s="6">
        <v>100</v>
      </c>
      <c r="E123" s="5" t="str">
        <f t="shared" si="3"/>
        <v>Yes</v>
      </c>
    </row>
    <row r="124" spans="1:5" x14ac:dyDescent="0.25">
      <c r="A124" s="5" t="s">
        <v>159</v>
      </c>
      <c r="B124" s="5"/>
      <c r="C124" s="5" t="str">
        <f t="shared" si="2"/>
        <v>N/A</v>
      </c>
      <c r="D124" s="5"/>
      <c r="E124" s="5" t="str">
        <f t="shared" si="3"/>
        <v>N/A</v>
      </c>
    </row>
    <row r="125" spans="1:5" x14ac:dyDescent="0.25">
      <c r="A125" s="5" t="s">
        <v>112</v>
      </c>
      <c r="B125" s="5"/>
      <c r="C125" s="5" t="str">
        <f t="shared" si="2"/>
        <v>N/A</v>
      </c>
      <c r="D125" s="5"/>
      <c r="E125" s="5" t="str">
        <f t="shared" si="3"/>
        <v>N/A</v>
      </c>
    </row>
    <row r="126" spans="1:5" x14ac:dyDescent="0.25">
      <c r="A126" s="5" t="s">
        <v>168</v>
      </c>
      <c r="B126" s="5"/>
      <c r="C126" s="5" t="str">
        <f t="shared" si="2"/>
        <v>N/A</v>
      </c>
      <c r="D126" s="5"/>
      <c r="E126" s="5" t="str">
        <f t="shared" si="3"/>
        <v>N/A</v>
      </c>
    </row>
    <row r="127" spans="1:5" x14ac:dyDescent="0.25">
      <c r="A127" s="5" t="s">
        <v>8</v>
      </c>
      <c r="B127" s="6">
        <v>72</v>
      </c>
      <c r="C127" s="5" t="str">
        <f t="shared" si="2"/>
        <v>Yes</v>
      </c>
      <c r="D127" s="6">
        <v>66</v>
      </c>
      <c r="E127" s="5" t="str">
        <f t="shared" si="3"/>
        <v>No</v>
      </c>
    </row>
    <row r="128" spans="1:5" x14ac:dyDescent="0.25">
      <c r="A128" s="5" t="s">
        <v>77</v>
      </c>
      <c r="B128" s="6">
        <v>100</v>
      </c>
      <c r="C128" s="5" t="str">
        <f t="shared" si="2"/>
        <v>Yes</v>
      </c>
      <c r="D128" s="6">
        <v>50</v>
      </c>
      <c r="E128" s="5" t="str">
        <f t="shared" si="3"/>
        <v>No</v>
      </c>
    </row>
    <row r="129" spans="1:5" x14ac:dyDescent="0.25">
      <c r="A129" s="7" t="s">
        <v>179</v>
      </c>
      <c r="B129" s="8"/>
      <c r="C129" s="5" t="str">
        <f t="shared" si="2"/>
        <v>N/A</v>
      </c>
      <c r="D129" s="8"/>
      <c r="E129" s="5" t="str">
        <f t="shared" si="3"/>
        <v>N/A</v>
      </c>
    </row>
    <row r="130" spans="1:5" x14ac:dyDescent="0.25">
      <c r="A130" s="5" t="s">
        <v>150</v>
      </c>
      <c r="B130" s="5"/>
      <c r="C130" s="5" t="str">
        <f t="shared" si="2"/>
        <v>N/A</v>
      </c>
      <c r="D130" s="5"/>
      <c r="E130" s="5" t="str">
        <f t="shared" si="3"/>
        <v>N/A</v>
      </c>
    </row>
    <row r="131" spans="1:5" x14ac:dyDescent="0.25">
      <c r="A131" s="5" t="s">
        <v>22</v>
      </c>
      <c r="B131" s="6">
        <v>100</v>
      </c>
      <c r="C131" s="5" t="str">
        <f t="shared" si="2"/>
        <v>Yes</v>
      </c>
      <c r="D131" s="6">
        <v>100</v>
      </c>
      <c r="E131" s="5" t="str">
        <f t="shared" si="3"/>
        <v>Yes</v>
      </c>
    </row>
    <row r="132" spans="1:5" x14ac:dyDescent="0.25">
      <c r="A132" s="5" t="s">
        <v>135</v>
      </c>
      <c r="B132" s="5"/>
      <c r="C132" s="5" t="str">
        <f t="shared" si="2"/>
        <v>N/A</v>
      </c>
      <c r="D132" s="5"/>
      <c r="E132" s="5" t="str">
        <f t="shared" si="3"/>
        <v>N/A</v>
      </c>
    </row>
    <row r="133" spans="1:5" x14ac:dyDescent="0.25">
      <c r="A133" s="5" t="s">
        <v>5</v>
      </c>
      <c r="B133" s="6">
        <v>25</v>
      </c>
      <c r="C133" s="5" t="str">
        <f t="shared" si="2"/>
        <v>No</v>
      </c>
      <c r="D133" s="6">
        <v>50</v>
      </c>
      <c r="E133" s="5" t="str">
        <f t="shared" si="3"/>
        <v>No</v>
      </c>
    </row>
    <row r="134" spans="1:5" x14ac:dyDescent="0.25">
      <c r="A134" s="5" t="s">
        <v>171</v>
      </c>
      <c r="B134" s="5"/>
      <c r="C134" s="5" t="str">
        <f t="shared" ref="C134:C149" si="4">IF(B134="","N/A",IF(B134&gt;=65,"Yes","No"))</f>
        <v>N/A</v>
      </c>
      <c r="D134" s="5"/>
      <c r="E134" s="5" t="str">
        <f t="shared" ref="E134:E149" si="5">IF(D134="","N/A",IF(D134&gt;=75,"Yes","No"))</f>
        <v>N/A</v>
      </c>
    </row>
    <row r="135" spans="1:5" x14ac:dyDescent="0.25">
      <c r="A135" s="5" t="s">
        <v>58</v>
      </c>
      <c r="B135" s="6">
        <v>0</v>
      </c>
      <c r="C135" s="5" t="str">
        <f t="shared" si="4"/>
        <v>No</v>
      </c>
      <c r="D135" s="6">
        <v>86</v>
      </c>
      <c r="E135" s="5" t="str">
        <f t="shared" si="5"/>
        <v>Yes</v>
      </c>
    </row>
    <row r="136" spans="1:5" x14ac:dyDescent="0.25">
      <c r="A136" s="5" t="s">
        <v>37</v>
      </c>
      <c r="B136" s="6">
        <v>29</v>
      </c>
      <c r="C136" s="5" t="str">
        <f t="shared" si="4"/>
        <v>No</v>
      </c>
      <c r="D136" s="6">
        <v>25</v>
      </c>
      <c r="E136" s="5" t="str">
        <f t="shared" si="5"/>
        <v>No</v>
      </c>
    </row>
    <row r="137" spans="1:5" x14ac:dyDescent="0.25">
      <c r="A137" s="5" t="s">
        <v>145</v>
      </c>
      <c r="B137" s="5"/>
      <c r="C137" s="5" t="str">
        <f t="shared" si="4"/>
        <v>N/A</v>
      </c>
      <c r="D137" s="5"/>
      <c r="E137" s="5" t="str">
        <f t="shared" si="5"/>
        <v>N/A</v>
      </c>
    </row>
    <row r="138" spans="1:5" x14ac:dyDescent="0.25">
      <c r="A138" s="5" t="s">
        <v>134</v>
      </c>
      <c r="B138" s="5"/>
      <c r="C138" s="5" t="str">
        <f t="shared" si="4"/>
        <v>N/A</v>
      </c>
      <c r="D138" s="5"/>
      <c r="E138" s="5" t="str">
        <f t="shared" si="5"/>
        <v>N/A</v>
      </c>
    </row>
    <row r="139" spans="1:5" x14ac:dyDescent="0.25">
      <c r="A139" s="5" t="s">
        <v>32</v>
      </c>
      <c r="B139" s="6">
        <v>100</v>
      </c>
      <c r="C139" s="5" t="str">
        <f t="shared" si="4"/>
        <v>Yes</v>
      </c>
      <c r="D139" s="6">
        <v>100</v>
      </c>
      <c r="E139" s="5" t="str">
        <f t="shared" si="5"/>
        <v>Yes</v>
      </c>
    </row>
    <row r="140" spans="1:5" x14ac:dyDescent="0.25">
      <c r="A140" s="5" t="s">
        <v>19</v>
      </c>
      <c r="B140" s="6">
        <v>50</v>
      </c>
      <c r="C140" s="5" t="str">
        <f t="shared" si="4"/>
        <v>No</v>
      </c>
      <c r="D140" s="6">
        <v>50</v>
      </c>
      <c r="E140" s="5" t="str">
        <f t="shared" si="5"/>
        <v>No</v>
      </c>
    </row>
    <row r="141" spans="1:5" x14ac:dyDescent="0.25">
      <c r="A141" s="7" t="s">
        <v>178</v>
      </c>
      <c r="B141" s="7"/>
      <c r="C141" s="5" t="str">
        <f t="shared" si="4"/>
        <v>N/A</v>
      </c>
      <c r="D141" s="7"/>
      <c r="E141" s="5" t="str">
        <f t="shared" si="5"/>
        <v>N/A</v>
      </c>
    </row>
    <row r="142" spans="1:5" x14ac:dyDescent="0.25">
      <c r="A142" s="5" t="s">
        <v>120</v>
      </c>
      <c r="B142" s="5"/>
      <c r="C142" s="5" t="str">
        <f t="shared" si="4"/>
        <v>N/A</v>
      </c>
      <c r="D142" s="5"/>
      <c r="E142" s="5" t="str">
        <f t="shared" si="5"/>
        <v>N/A</v>
      </c>
    </row>
    <row r="143" spans="1:5" x14ac:dyDescent="0.25">
      <c r="A143" s="5" t="s">
        <v>106</v>
      </c>
      <c r="B143" s="5"/>
      <c r="C143" s="5" t="str">
        <f t="shared" si="4"/>
        <v>N/A</v>
      </c>
      <c r="D143" s="5"/>
      <c r="E143" s="5" t="str">
        <f t="shared" si="5"/>
        <v>N/A</v>
      </c>
    </row>
    <row r="144" spans="1:5" x14ac:dyDescent="0.25">
      <c r="A144" s="5" t="s">
        <v>17</v>
      </c>
      <c r="B144" s="6">
        <v>100</v>
      </c>
      <c r="C144" s="5" t="str">
        <f t="shared" si="4"/>
        <v>Yes</v>
      </c>
      <c r="D144" s="6">
        <v>75</v>
      </c>
      <c r="E144" s="5" t="str">
        <f t="shared" si="5"/>
        <v>Yes</v>
      </c>
    </row>
    <row r="145" spans="1:5" x14ac:dyDescent="0.25">
      <c r="A145" s="5" t="s">
        <v>146</v>
      </c>
      <c r="B145" s="5"/>
      <c r="C145" s="5" t="str">
        <f t="shared" si="4"/>
        <v>N/A</v>
      </c>
      <c r="D145" s="5"/>
      <c r="E145" s="5" t="str">
        <f t="shared" si="5"/>
        <v>N/A</v>
      </c>
    </row>
    <row r="146" spans="1:5" x14ac:dyDescent="0.25">
      <c r="A146" s="5" t="s">
        <v>116</v>
      </c>
      <c r="B146" s="5"/>
      <c r="C146" s="5" t="str">
        <f t="shared" si="4"/>
        <v>N/A</v>
      </c>
      <c r="D146" s="5"/>
      <c r="E146" s="5" t="str">
        <f t="shared" si="5"/>
        <v>N/A</v>
      </c>
    </row>
    <row r="147" spans="1:5" x14ac:dyDescent="0.25">
      <c r="A147" s="5" t="s">
        <v>118</v>
      </c>
      <c r="B147" s="5"/>
      <c r="C147" s="5" t="str">
        <f t="shared" si="4"/>
        <v>N/A</v>
      </c>
      <c r="D147" s="5"/>
      <c r="E147" s="5" t="str">
        <f t="shared" si="5"/>
        <v>N/A</v>
      </c>
    </row>
    <row r="148" spans="1:5" x14ac:dyDescent="0.25">
      <c r="A148" s="5" t="s">
        <v>177</v>
      </c>
      <c r="B148" s="5"/>
      <c r="C148" s="5" t="str">
        <f t="shared" si="4"/>
        <v>N/A</v>
      </c>
      <c r="D148" s="5"/>
      <c r="E148" s="5" t="str">
        <f t="shared" si="5"/>
        <v>N/A</v>
      </c>
    </row>
    <row r="149" spans="1:5" x14ac:dyDescent="0.25">
      <c r="A149" s="5" t="s">
        <v>15</v>
      </c>
      <c r="B149" s="6">
        <v>33</v>
      </c>
      <c r="C149" s="5" t="str">
        <f t="shared" si="4"/>
        <v>No</v>
      </c>
      <c r="D149" s="6">
        <v>50</v>
      </c>
      <c r="E149" s="5" t="str">
        <f t="shared" si="5"/>
        <v>No</v>
      </c>
    </row>
  </sheetData>
  <mergeCells count="7">
    <mergeCell ref="A1:E1"/>
    <mergeCell ref="A3:A4"/>
    <mergeCell ref="B3:B4"/>
    <mergeCell ref="C3:C4"/>
    <mergeCell ref="D3:D4"/>
    <mergeCell ref="E3:E4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activeCell="C10" sqref="C10"/>
    </sheetView>
  </sheetViews>
  <sheetFormatPr defaultRowHeight="15" x14ac:dyDescent="0.25"/>
  <cols>
    <col min="1" max="1" width="34.28515625" bestFit="1" customWidth="1"/>
    <col min="2" max="2" width="16.85546875" customWidth="1"/>
    <col min="3" max="3" width="14.28515625" customWidth="1"/>
    <col min="4" max="4" width="18.85546875" customWidth="1"/>
    <col min="5" max="5" width="13.28515625" customWidth="1"/>
  </cols>
  <sheetData>
    <row r="1" spans="1:5" ht="15.75" thickBot="1" x14ac:dyDescent="0.3">
      <c r="A1" s="9" t="s">
        <v>99</v>
      </c>
      <c r="B1" s="10"/>
      <c r="C1" s="10"/>
      <c r="D1" s="10"/>
      <c r="E1" s="11"/>
    </row>
    <row r="2" spans="1:5" ht="42.75" customHeight="1" x14ac:dyDescent="0.25">
      <c r="A2" s="14" t="s">
        <v>188</v>
      </c>
      <c r="B2" s="15"/>
      <c r="C2" s="15"/>
      <c r="D2" s="15"/>
      <c r="E2" s="19"/>
    </row>
    <row r="3" spans="1:5" x14ac:dyDescent="0.25">
      <c r="A3" s="13" t="s">
        <v>100</v>
      </c>
      <c r="B3" s="12" t="s">
        <v>101</v>
      </c>
      <c r="C3" s="12" t="s">
        <v>186</v>
      </c>
      <c r="D3" s="12" t="s">
        <v>102</v>
      </c>
      <c r="E3" s="12" t="s">
        <v>187</v>
      </c>
    </row>
    <row r="4" spans="1:5" ht="65.25" customHeight="1" x14ac:dyDescent="0.25">
      <c r="A4" s="13"/>
      <c r="B4" s="12"/>
      <c r="C4" s="12"/>
      <c r="D4" s="12"/>
      <c r="E4" s="12"/>
    </row>
    <row r="5" spans="1:5" x14ac:dyDescent="0.25">
      <c r="A5" s="5" t="s">
        <v>149</v>
      </c>
      <c r="B5" s="5"/>
      <c r="C5" s="5" t="str">
        <f>IF(B5="","N/A",IF(B5&gt;=43,"Yes","No"))</f>
        <v>N/A</v>
      </c>
      <c r="D5" s="5"/>
      <c r="E5" s="5" t="str">
        <f>IF(D5="","N/A",IF(D5&gt;=73,"Yes","No"))</f>
        <v>N/A</v>
      </c>
    </row>
    <row r="6" spans="1:5" x14ac:dyDescent="0.25">
      <c r="A6" s="5" t="s">
        <v>74</v>
      </c>
      <c r="B6" s="6">
        <v>0</v>
      </c>
      <c r="C6" s="5" t="str">
        <f t="shared" ref="C6:C69" si="0">IF(B6="","N/A",IF(B6&gt;=43,"Yes","No"))</f>
        <v>No</v>
      </c>
      <c r="D6" s="6">
        <v>50</v>
      </c>
      <c r="E6" s="5" t="str">
        <f t="shared" ref="E6:E69" si="1">IF(D6="","N/A",IF(D6&gt;=73,"Yes","No"))</f>
        <v>No</v>
      </c>
    </row>
    <row r="7" spans="1:5" x14ac:dyDescent="0.25">
      <c r="A7" s="5" t="s">
        <v>35</v>
      </c>
      <c r="B7" s="6">
        <v>0</v>
      </c>
      <c r="C7" s="5" t="str">
        <f t="shared" si="0"/>
        <v>No</v>
      </c>
      <c r="D7" s="6">
        <v>50</v>
      </c>
      <c r="E7" s="5" t="str">
        <f t="shared" si="1"/>
        <v>No</v>
      </c>
    </row>
    <row r="8" spans="1:5" x14ac:dyDescent="0.25">
      <c r="A8" s="5" t="s">
        <v>13</v>
      </c>
      <c r="B8" s="6">
        <v>0</v>
      </c>
      <c r="C8" s="5" t="str">
        <f t="shared" si="0"/>
        <v>No</v>
      </c>
      <c r="D8" s="6">
        <v>74</v>
      </c>
      <c r="E8" s="5" t="str">
        <f t="shared" si="1"/>
        <v>Yes</v>
      </c>
    </row>
    <row r="9" spans="1:5" x14ac:dyDescent="0.25">
      <c r="A9" s="5" t="s">
        <v>141</v>
      </c>
      <c r="B9" s="5"/>
      <c r="C9" s="5" t="str">
        <f t="shared" si="0"/>
        <v>N/A</v>
      </c>
      <c r="D9" s="5"/>
      <c r="E9" s="5" t="str">
        <f t="shared" si="1"/>
        <v>N/A</v>
      </c>
    </row>
    <row r="10" spans="1:5" x14ac:dyDescent="0.25">
      <c r="A10" s="5" t="s">
        <v>18</v>
      </c>
      <c r="B10" s="6">
        <v>17</v>
      </c>
      <c r="C10" s="5" t="str">
        <f t="shared" si="0"/>
        <v>No</v>
      </c>
      <c r="D10" s="6">
        <v>69</v>
      </c>
      <c r="E10" s="5" t="str">
        <f t="shared" si="1"/>
        <v>No</v>
      </c>
    </row>
    <row r="11" spans="1:5" x14ac:dyDescent="0.25">
      <c r="A11" s="5" t="s">
        <v>67</v>
      </c>
      <c r="B11" s="6">
        <v>67</v>
      </c>
      <c r="C11" s="5" t="str">
        <f t="shared" si="0"/>
        <v>Yes</v>
      </c>
      <c r="D11" s="6">
        <v>88</v>
      </c>
      <c r="E11" s="5" t="str">
        <f t="shared" si="1"/>
        <v>Yes</v>
      </c>
    </row>
    <row r="12" spans="1:5" x14ac:dyDescent="0.25">
      <c r="A12" s="5" t="s">
        <v>26</v>
      </c>
      <c r="B12" s="6">
        <v>27</v>
      </c>
      <c r="C12" s="5" t="str">
        <f t="shared" si="0"/>
        <v>No</v>
      </c>
      <c r="D12" s="6">
        <v>72</v>
      </c>
      <c r="E12" s="5" t="str">
        <f t="shared" si="1"/>
        <v>No</v>
      </c>
    </row>
    <row r="13" spans="1:5" x14ac:dyDescent="0.25">
      <c r="A13" s="5" t="s">
        <v>152</v>
      </c>
      <c r="B13" s="5"/>
      <c r="C13" s="5" t="str">
        <f t="shared" si="0"/>
        <v>N/A</v>
      </c>
      <c r="D13" s="5"/>
      <c r="E13" s="5" t="str">
        <f t="shared" si="1"/>
        <v>N/A</v>
      </c>
    </row>
    <row r="14" spans="1:5" x14ac:dyDescent="0.25">
      <c r="A14" s="5" t="s">
        <v>143</v>
      </c>
      <c r="B14" s="5"/>
      <c r="C14" s="5" t="str">
        <f t="shared" si="0"/>
        <v>N/A</v>
      </c>
      <c r="D14" s="5"/>
      <c r="E14" s="5" t="str">
        <f t="shared" si="1"/>
        <v>N/A</v>
      </c>
    </row>
    <row r="15" spans="1:5" x14ac:dyDescent="0.25">
      <c r="A15" s="5" t="s">
        <v>172</v>
      </c>
      <c r="B15" s="5"/>
      <c r="C15" s="5" t="str">
        <f t="shared" si="0"/>
        <v>N/A</v>
      </c>
      <c r="D15" s="5"/>
      <c r="E15" s="5" t="str">
        <f t="shared" si="1"/>
        <v>N/A</v>
      </c>
    </row>
    <row r="16" spans="1:5" x14ac:dyDescent="0.25">
      <c r="A16" s="5" t="s">
        <v>139</v>
      </c>
      <c r="B16" s="5"/>
      <c r="C16" s="5" t="str">
        <f t="shared" si="0"/>
        <v>N/A</v>
      </c>
      <c r="D16" s="5"/>
      <c r="E16" s="5" t="str">
        <f t="shared" si="1"/>
        <v>N/A</v>
      </c>
    </row>
    <row r="17" spans="1:5" x14ac:dyDescent="0.25">
      <c r="A17" s="5" t="s">
        <v>151</v>
      </c>
      <c r="B17" s="5"/>
      <c r="C17" s="5" t="str">
        <f t="shared" si="0"/>
        <v>N/A</v>
      </c>
      <c r="D17" s="5"/>
      <c r="E17" s="5" t="str">
        <f t="shared" si="1"/>
        <v>N/A</v>
      </c>
    </row>
    <row r="18" spans="1:5" x14ac:dyDescent="0.25">
      <c r="A18" s="5" t="s">
        <v>158</v>
      </c>
      <c r="B18" s="5"/>
      <c r="C18" s="5" t="str">
        <f t="shared" si="0"/>
        <v>N/A</v>
      </c>
      <c r="D18" s="5"/>
      <c r="E18" s="5" t="str">
        <f t="shared" si="1"/>
        <v>N/A</v>
      </c>
    </row>
    <row r="19" spans="1:5" x14ac:dyDescent="0.25">
      <c r="A19" s="5" t="s">
        <v>43</v>
      </c>
      <c r="B19" s="6">
        <v>100</v>
      </c>
      <c r="C19" s="5" t="str">
        <f t="shared" si="0"/>
        <v>Yes</v>
      </c>
      <c r="D19" s="6">
        <v>100</v>
      </c>
      <c r="E19" s="5" t="str">
        <f t="shared" si="1"/>
        <v>Yes</v>
      </c>
    </row>
    <row r="20" spans="1:5" x14ac:dyDescent="0.25">
      <c r="A20" s="5" t="s">
        <v>63</v>
      </c>
      <c r="B20" s="6">
        <v>50</v>
      </c>
      <c r="C20" s="5" t="str">
        <f t="shared" si="0"/>
        <v>Yes</v>
      </c>
      <c r="D20" s="6">
        <v>50</v>
      </c>
      <c r="E20" s="5" t="str">
        <f t="shared" si="1"/>
        <v>No</v>
      </c>
    </row>
    <row r="21" spans="1:5" x14ac:dyDescent="0.25">
      <c r="A21" s="5" t="s">
        <v>162</v>
      </c>
      <c r="B21" s="5"/>
      <c r="C21" s="5" t="str">
        <f t="shared" si="0"/>
        <v>N/A</v>
      </c>
      <c r="D21" s="5"/>
      <c r="E21" s="5" t="str">
        <f t="shared" si="1"/>
        <v>N/A</v>
      </c>
    </row>
    <row r="22" spans="1:5" x14ac:dyDescent="0.25">
      <c r="A22" s="5" t="s">
        <v>163</v>
      </c>
      <c r="B22" s="5"/>
      <c r="C22" s="5" t="str">
        <f t="shared" si="0"/>
        <v>N/A</v>
      </c>
      <c r="D22" s="5"/>
      <c r="E22" s="5" t="str">
        <f t="shared" si="1"/>
        <v>N/A</v>
      </c>
    </row>
    <row r="23" spans="1:5" x14ac:dyDescent="0.25">
      <c r="A23" s="5" t="s">
        <v>156</v>
      </c>
      <c r="B23" s="5"/>
      <c r="C23" s="5" t="str">
        <f t="shared" si="0"/>
        <v>N/A</v>
      </c>
      <c r="D23" s="5"/>
      <c r="E23" s="5" t="str">
        <f t="shared" si="1"/>
        <v>N/A</v>
      </c>
    </row>
    <row r="24" spans="1:5" x14ac:dyDescent="0.25">
      <c r="A24" s="5" t="s">
        <v>47</v>
      </c>
      <c r="B24" s="6">
        <v>0</v>
      </c>
      <c r="C24" s="5" t="str">
        <f t="shared" si="0"/>
        <v>No</v>
      </c>
      <c r="D24" s="6">
        <v>50</v>
      </c>
      <c r="E24" s="5" t="str">
        <f t="shared" si="1"/>
        <v>No</v>
      </c>
    </row>
    <row r="25" spans="1:5" x14ac:dyDescent="0.25">
      <c r="A25" s="5" t="s">
        <v>155</v>
      </c>
      <c r="B25" s="5"/>
      <c r="C25" s="5" t="str">
        <f t="shared" si="0"/>
        <v>N/A</v>
      </c>
      <c r="D25" s="5"/>
      <c r="E25" s="5" t="str">
        <f t="shared" si="1"/>
        <v>N/A</v>
      </c>
    </row>
    <row r="26" spans="1:5" x14ac:dyDescent="0.25">
      <c r="A26" s="5" t="s">
        <v>167</v>
      </c>
      <c r="B26" s="5"/>
      <c r="C26" s="5" t="str">
        <f t="shared" si="0"/>
        <v>N/A</v>
      </c>
      <c r="D26" s="5"/>
      <c r="E26" s="5" t="str">
        <f t="shared" si="1"/>
        <v>N/A</v>
      </c>
    </row>
    <row r="27" spans="1:5" x14ac:dyDescent="0.25">
      <c r="A27" s="5" t="s">
        <v>11</v>
      </c>
      <c r="B27" s="6">
        <v>25</v>
      </c>
      <c r="C27" s="5" t="str">
        <f t="shared" si="0"/>
        <v>No</v>
      </c>
      <c r="D27" s="6">
        <v>80</v>
      </c>
      <c r="E27" s="5" t="str">
        <f t="shared" si="1"/>
        <v>Yes</v>
      </c>
    </row>
    <row r="28" spans="1:5" x14ac:dyDescent="0.25">
      <c r="A28" s="5" t="s">
        <v>46</v>
      </c>
      <c r="B28" s="6">
        <v>56</v>
      </c>
      <c r="C28" s="5" t="str">
        <f t="shared" si="0"/>
        <v>Yes</v>
      </c>
      <c r="D28" s="6">
        <v>68</v>
      </c>
      <c r="E28" s="5" t="str">
        <f t="shared" si="1"/>
        <v>No</v>
      </c>
    </row>
    <row r="29" spans="1:5" x14ac:dyDescent="0.25">
      <c r="A29" s="5" t="s">
        <v>2</v>
      </c>
      <c r="B29" s="6">
        <v>22</v>
      </c>
      <c r="C29" s="5" t="str">
        <f t="shared" si="0"/>
        <v>No</v>
      </c>
      <c r="D29" s="6">
        <v>71</v>
      </c>
      <c r="E29" s="5" t="str">
        <f t="shared" si="1"/>
        <v>No</v>
      </c>
    </row>
    <row r="30" spans="1:5" x14ac:dyDescent="0.25">
      <c r="A30" s="5" t="s">
        <v>36</v>
      </c>
      <c r="B30" s="6">
        <v>0</v>
      </c>
      <c r="C30" s="5" t="str">
        <f t="shared" si="0"/>
        <v>No</v>
      </c>
      <c r="D30" s="6">
        <v>79</v>
      </c>
      <c r="E30" s="5" t="str">
        <f t="shared" si="1"/>
        <v>Yes</v>
      </c>
    </row>
    <row r="31" spans="1:5" x14ac:dyDescent="0.25">
      <c r="A31" s="5" t="s">
        <v>0</v>
      </c>
      <c r="B31" s="6">
        <v>18</v>
      </c>
      <c r="C31" s="5" t="str">
        <f t="shared" si="0"/>
        <v>No</v>
      </c>
      <c r="D31" s="6">
        <v>76</v>
      </c>
      <c r="E31" s="5" t="str">
        <f t="shared" si="1"/>
        <v>Yes</v>
      </c>
    </row>
    <row r="32" spans="1:5" x14ac:dyDescent="0.25">
      <c r="A32" s="5" t="s">
        <v>25</v>
      </c>
      <c r="B32" s="6">
        <v>47</v>
      </c>
      <c r="C32" s="5" t="str">
        <f t="shared" si="0"/>
        <v>Yes</v>
      </c>
      <c r="D32" s="6">
        <v>59</v>
      </c>
      <c r="E32" s="5" t="str">
        <f t="shared" si="1"/>
        <v>No</v>
      </c>
    </row>
    <row r="33" spans="1:5" x14ac:dyDescent="0.25">
      <c r="A33" s="5" t="s">
        <v>107</v>
      </c>
      <c r="B33" s="5"/>
      <c r="C33" s="5" t="str">
        <f t="shared" si="0"/>
        <v>N/A</v>
      </c>
      <c r="D33" s="5"/>
      <c r="E33" s="5" t="str">
        <f t="shared" si="1"/>
        <v>N/A</v>
      </c>
    </row>
    <row r="34" spans="1:5" x14ac:dyDescent="0.25">
      <c r="A34" s="5" t="s">
        <v>126</v>
      </c>
      <c r="B34" s="5"/>
      <c r="C34" s="5" t="str">
        <f t="shared" si="0"/>
        <v>N/A</v>
      </c>
      <c r="D34" s="5"/>
      <c r="E34" s="5" t="str">
        <f t="shared" si="1"/>
        <v>N/A</v>
      </c>
    </row>
    <row r="35" spans="1:5" x14ac:dyDescent="0.25">
      <c r="A35" s="5" t="s">
        <v>169</v>
      </c>
      <c r="B35" s="5"/>
      <c r="C35" s="5" t="str">
        <f t="shared" si="0"/>
        <v>N/A</v>
      </c>
      <c r="D35" s="5"/>
      <c r="E35" s="5" t="str">
        <f t="shared" si="1"/>
        <v>N/A</v>
      </c>
    </row>
    <row r="36" spans="1:5" x14ac:dyDescent="0.25">
      <c r="A36" s="5" t="s">
        <v>105</v>
      </c>
      <c r="B36" s="5"/>
      <c r="C36" s="5" t="str">
        <f t="shared" si="0"/>
        <v>N/A</v>
      </c>
      <c r="D36" s="5"/>
      <c r="E36" s="5" t="str">
        <f t="shared" si="1"/>
        <v>N/A</v>
      </c>
    </row>
    <row r="37" spans="1:5" x14ac:dyDescent="0.25">
      <c r="A37" s="5" t="s">
        <v>70</v>
      </c>
      <c r="B37" s="6">
        <v>0</v>
      </c>
      <c r="C37" s="5" t="str">
        <f t="shared" si="0"/>
        <v>No</v>
      </c>
      <c r="D37" s="6">
        <v>100</v>
      </c>
      <c r="E37" s="5" t="str">
        <f t="shared" si="1"/>
        <v>Yes</v>
      </c>
    </row>
    <row r="38" spans="1:5" x14ac:dyDescent="0.25">
      <c r="A38" s="5" t="s">
        <v>28</v>
      </c>
      <c r="B38" s="6">
        <v>33</v>
      </c>
      <c r="C38" s="5" t="str">
        <f t="shared" si="0"/>
        <v>No</v>
      </c>
      <c r="D38" s="6">
        <v>67</v>
      </c>
      <c r="E38" s="5" t="str">
        <f t="shared" si="1"/>
        <v>No</v>
      </c>
    </row>
    <row r="39" spans="1:5" x14ac:dyDescent="0.25">
      <c r="A39" s="5" t="s">
        <v>142</v>
      </c>
      <c r="B39" s="5"/>
      <c r="C39" s="5" t="str">
        <f t="shared" si="0"/>
        <v>N/A</v>
      </c>
      <c r="D39" s="5"/>
      <c r="E39" s="5" t="str">
        <f t="shared" si="1"/>
        <v>N/A</v>
      </c>
    </row>
    <row r="40" spans="1:5" x14ac:dyDescent="0.25">
      <c r="A40" s="5" t="s">
        <v>75</v>
      </c>
      <c r="B40" s="6">
        <v>21</v>
      </c>
      <c r="C40" s="5" t="str">
        <f t="shared" si="0"/>
        <v>No</v>
      </c>
      <c r="D40" s="6">
        <v>48</v>
      </c>
      <c r="E40" s="5" t="str">
        <f t="shared" si="1"/>
        <v>No</v>
      </c>
    </row>
    <row r="41" spans="1:5" x14ac:dyDescent="0.25">
      <c r="A41" s="5" t="s">
        <v>165</v>
      </c>
      <c r="B41" s="5"/>
      <c r="C41" s="5" t="str">
        <f t="shared" si="0"/>
        <v>N/A</v>
      </c>
      <c r="D41" s="5"/>
      <c r="E41" s="5" t="str">
        <f t="shared" si="1"/>
        <v>N/A</v>
      </c>
    </row>
    <row r="42" spans="1:5" x14ac:dyDescent="0.25">
      <c r="A42" s="5" t="s">
        <v>40</v>
      </c>
      <c r="B42" s="6">
        <v>57</v>
      </c>
      <c r="C42" s="5" t="str">
        <f t="shared" si="0"/>
        <v>Yes</v>
      </c>
      <c r="D42" s="6">
        <v>88</v>
      </c>
      <c r="E42" s="5" t="str">
        <f t="shared" si="1"/>
        <v>Yes</v>
      </c>
    </row>
    <row r="43" spans="1:5" x14ac:dyDescent="0.25">
      <c r="A43" s="5" t="s">
        <v>174</v>
      </c>
      <c r="B43" s="5"/>
      <c r="C43" s="5" t="str">
        <f t="shared" si="0"/>
        <v>N/A</v>
      </c>
      <c r="D43" s="5"/>
      <c r="E43" s="5" t="str">
        <f t="shared" si="1"/>
        <v>N/A</v>
      </c>
    </row>
    <row r="44" spans="1:5" x14ac:dyDescent="0.25">
      <c r="A44" s="5" t="s">
        <v>1</v>
      </c>
      <c r="B44" s="6">
        <v>68</v>
      </c>
      <c r="C44" s="5" t="str">
        <f t="shared" si="0"/>
        <v>Yes</v>
      </c>
      <c r="D44" s="6">
        <v>85</v>
      </c>
      <c r="E44" s="5" t="str">
        <f t="shared" si="1"/>
        <v>Yes</v>
      </c>
    </row>
    <row r="45" spans="1:5" x14ac:dyDescent="0.25">
      <c r="A45" s="5" t="s">
        <v>31</v>
      </c>
      <c r="B45" s="6">
        <v>67</v>
      </c>
      <c r="C45" s="5" t="str">
        <f t="shared" si="0"/>
        <v>Yes</v>
      </c>
      <c r="D45" s="6">
        <v>50</v>
      </c>
      <c r="E45" s="5" t="str">
        <f t="shared" si="1"/>
        <v>No</v>
      </c>
    </row>
    <row r="46" spans="1:5" x14ac:dyDescent="0.25">
      <c r="A46" s="5" t="s">
        <v>10</v>
      </c>
      <c r="B46" s="6">
        <v>0</v>
      </c>
      <c r="C46" s="5" t="str">
        <f t="shared" si="0"/>
        <v>No</v>
      </c>
      <c r="D46" s="6">
        <v>90</v>
      </c>
      <c r="E46" s="5" t="str">
        <f t="shared" si="1"/>
        <v>Yes</v>
      </c>
    </row>
    <row r="47" spans="1:5" x14ac:dyDescent="0.25">
      <c r="A47" s="5" t="s">
        <v>16</v>
      </c>
      <c r="B47" s="6">
        <v>21</v>
      </c>
      <c r="C47" s="5" t="str">
        <f t="shared" si="0"/>
        <v>No</v>
      </c>
      <c r="D47" s="6">
        <v>66</v>
      </c>
      <c r="E47" s="5" t="str">
        <f t="shared" si="1"/>
        <v>No</v>
      </c>
    </row>
    <row r="48" spans="1:5" x14ac:dyDescent="0.25">
      <c r="A48" s="5" t="s">
        <v>79</v>
      </c>
      <c r="B48" s="6">
        <v>17</v>
      </c>
      <c r="C48" s="5" t="str">
        <f t="shared" si="0"/>
        <v>No</v>
      </c>
      <c r="D48" s="6">
        <v>14</v>
      </c>
      <c r="E48" s="5" t="str">
        <f t="shared" si="1"/>
        <v>No</v>
      </c>
    </row>
    <row r="49" spans="1:5" x14ac:dyDescent="0.25">
      <c r="A49" s="5" t="s">
        <v>157</v>
      </c>
      <c r="B49" s="5"/>
      <c r="C49" s="5" t="str">
        <f t="shared" si="0"/>
        <v>N/A</v>
      </c>
      <c r="D49" s="5"/>
      <c r="E49" s="5" t="str">
        <f t="shared" si="1"/>
        <v>N/A</v>
      </c>
    </row>
    <row r="50" spans="1:5" x14ac:dyDescent="0.25">
      <c r="A50" s="5" t="s">
        <v>68</v>
      </c>
      <c r="B50" s="6">
        <v>33</v>
      </c>
      <c r="C50" s="5" t="str">
        <f t="shared" si="0"/>
        <v>No</v>
      </c>
      <c r="D50" s="6">
        <v>78</v>
      </c>
      <c r="E50" s="5" t="str">
        <f t="shared" si="1"/>
        <v>Yes</v>
      </c>
    </row>
    <row r="51" spans="1:5" x14ac:dyDescent="0.25">
      <c r="A51" s="5" t="s">
        <v>129</v>
      </c>
      <c r="B51" s="5"/>
      <c r="C51" s="5" t="str">
        <f t="shared" si="0"/>
        <v>N/A</v>
      </c>
      <c r="D51" s="5"/>
      <c r="E51" s="5" t="str">
        <f t="shared" si="1"/>
        <v>N/A</v>
      </c>
    </row>
    <row r="52" spans="1:5" x14ac:dyDescent="0.25">
      <c r="A52" s="5" t="s">
        <v>33</v>
      </c>
      <c r="B52" s="6">
        <v>67</v>
      </c>
      <c r="C52" s="5" t="str">
        <f t="shared" si="0"/>
        <v>Yes</v>
      </c>
      <c r="D52" s="6">
        <v>60</v>
      </c>
      <c r="E52" s="5" t="str">
        <f t="shared" si="1"/>
        <v>No</v>
      </c>
    </row>
    <row r="53" spans="1:5" x14ac:dyDescent="0.25">
      <c r="A53" s="5" t="s">
        <v>114</v>
      </c>
      <c r="B53" s="5"/>
      <c r="C53" s="5" t="str">
        <f t="shared" si="0"/>
        <v>N/A</v>
      </c>
      <c r="D53" s="5"/>
      <c r="E53" s="5" t="str">
        <f t="shared" si="1"/>
        <v>N/A</v>
      </c>
    </row>
    <row r="54" spans="1:5" x14ac:dyDescent="0.25">
      <c r="A54" s="5" t="s">
        <v>173</v>
      </c>
      <c r="B54" s="5"/>
      <c r="C54" s="5" t="str">
        <f t="shared" si="0"/>
        <v>N/A</v>
      </c>
      <c r="D54" s="5"/>
      <c r="E54" s="5" t="str">
        <f t="shared" si="1"/>
        <v>N/A</v>
      </c>
    </row>
    <row r="55" spans="1:5" x14ac:dyDescent="0.25">
      <c r="A55" s="5" t="s">
        <v>66</v>
      </c>
      <c r="B55" s="6">
        <v>100</v>
      </c>
      <c r="C55" s="5" t="str">
        <f t="shared" si="0"/>
        <v>Yes</v>
      </c>
      <c r="D55" s="6">
        <v>100</v>
      </c>
      <c r="E55" s="5" t="str">
        <f t="shared" si="1"/>
        <v>Yes</v>
      </c>
    </row>
    <row r="56" spans="1:5" x14ac:dyDescent="0.25">
      <c r="A56" s="5" t="s">
        <v>147</v>
      </c>
      <c r="B56" s="5"/>
      <c r="C56" s="5" t="str">
        <f t="shared" si="0"/>
        <v>N/A</v>
      </c>
      <c r="D56" s="5"/>
      <c r="E56" s="5" t="str">
        <f t="shared" si="1"/>
        <v>N/A</v>
      </c>
    </row>
    <row r="57" spans="1:5" x14ac:dyDescent="0.25">
      <c r="A57" s="5" t="s">
        <v>9</v>
      </c>
      <c r="B57" s="6">
        <v>31</v>
      </c>
      <c r="C57" s="5" t="str">
        <f t="shared" si="0"/>
        <v>No</v>
      </c>
      <c r="D57" s="6">
        <v>55</v>
      </c>
      <c r="E57" s="5" t="str">
        <f t="shared" si="1"/>
        <v>No</v>
      </c>
    </row>
    <row r="58" spans="1:5" x14ac:dyDescent="0.25">
      <c r="A58" s="5" t="s">
        <v>111</v>
      </c>
      <c r="B58" s="5"/>
      <c r="C58" s="5" t="str">
        <f t="shared" si="0"/>
        <v>N/A</v>
      </c>
      <c r="D58" s="5"/>
      <c r="E58" s="5" t="str">
        <f t="shared" si="1"/>
        <v>N/A</v>
      </c>
    </row>
    <row r="59" spans="1:5" x14ac:dyDescent="0.25">
      <c r="A59" s="5" t="s">
        <v>128</v>
      </c>
      <c r="B59" s="5"/>
      <c r="C59" s="5" t="str">
        <f t="shared" si="0"/>
        <v>N/A</v>
      </c>
      <c r="D59" s="5"/>
      <c r="E59" s="5" t="str">
        <f t="shared" si="1"/>
        <v>N/A</v>
      </c>
    </row>
    <row r="60" spans="1:5" x14ac:dyDescent="0.25">
      <c r="A60" s="5" t="s">
        <v>123</v>
      </c>
      <c r="B60" s="5"/>
      <c r="C60" s="5" t="str">
        <f t="shared" si="0"/>
        <v>N/A</v>
      </c>
      <c r="D60" s="5"/>
      <c r="E60" s="5" t="str">
        <f t="shared" si="1"/>
        <v>N/A</v>
      </c>
    </row>
    <row r="61" spans="1:5" x14ac:dyDescent="0.25">
      <c r="A61" s="5" t="s">
        <v>24</v>
      </c>
      <c r="B61" s="6">
        <v>25</v>
      </c>
      <c r="C61" s="5" t="str">
        <f t="shared" si="0"/>
        <v>No</v>
      </c>
      <c r="D61" s="6">
        <v>84</v>
      </c>
      <c r="E61" s="5" t="str">
        <f t="shared" si="1"/>
        <v>Yes</v>
      </c>
    </row>
    <row r="62" spans="1:5" x14ac:dyDescent="0.25">
      <c r="A62" s="5" t="s">
        <v>12</v>
      </c>
      <c r="B62" s="6">
        <v>50</v>
      </c>
      <c r="C62" s="5" t="str">
        <f t="shared" si="0"/>
        <v>Yes</v>
      </c>
      <c r="D62" s="6">
        <v>88</v>
      </c>
      <c r="E62" s="5" t="str">
        <f t="shared" si="1"/>
        <v>Yes</v>
      </c>
    </row>
    <row r="63" spans="1:5" x14ac:dyDescent="0.25">
      <c r="A63" s="5" t="s">
        <v>21</v>
      </c>
      <c r="B63" s="6">
        <v>36</v>
      </c>
      <c r="C63" s="5" t="str">
        <f t="shared" si="0"/>
        <v>No</v>
      </c>
      <c r="D63" s="6">
        <v>78</v>
      </c>
      <c r="E63" s="5" t="str">
        <f t="shared" si="1"/>
        <v>Yes</v>
      </c>
    </row>
    <row r="64" spans="1:5" x14ac:dyDescent="0.25">
      <c r="A64" s="5" t="s">
        <v>113</v>
      </c>
      <c r="B64" s="5"/>
      <c r="C64" s="5" t="str">
        <f t="shared" si="0"/>
        <v>N/A</v>
      </c>
      <c r="D64" s="5"/>
      <c r="E64" s="5" t="str">
        <f t="shared" si="1"/>
        <v>N/A</v>
      </c>
    </row>
    <row r="65" spans="1:5" x14ac:dyDescent="0.25">
      <c r="A65" s="5" t="s">
        <v>44</v>
      </c>
      <c r="B65" s="6">
        <v>25</v>
      </c>
      <c r="C65" s="5" t="str">
        <f t="shared" si="0"/>
        <v>No</v>
      </c>
      <c r="D65" s="6">
        <v>67</v>
      </c>
      <c r="E65" s="5" t="str">
        <f t="shared" si="1"/>
        <v>No</v>
      </c>
    </row>
    <row r="66" spans="1:5" x14ac:dyDescent="0.25">
      <c r="A66" s="5" t="s">
        <v>23</v>
      </c>
      <c r="B66" s="6">
        <v>47</v>
      </c>
      <c r="C66" s="5" t="str">
        <f t="shared" si="0"/>
        <v>Yes</v>
      </c>
      <c r="D66" s="6">
        <v>66</v>
      </c>
      <c r="E66" s="5" t="str">
        <f t="shared" si="1"/>
        <v>No</v>
      </c>
    </row>
    <row r="67" spans="1:5" x14ac:dyDescent="0.25">
      <c r="A67" s="5" t="s">
        <v>7</v>
      </c>
      <c r="B67" s="6">
        <v>14</v>
      </c>
      <c r="C67" s="5" t="str">
        <f t="shared" si="0"/>
        <v>No</v>
      </c>
      <c r="D67" s="6">
        <v>57</v>
      </c>
      <c r="E67" s="5" t="str">
        <f t="shared" si="1"/>
        <v>No</v>
      </c>
    </row>
    <row r="68" spans="1:5" x14ac:dyDescent="0.25">
      <c r="A68" s="5" t="s">
        <v>122</v>
      </c>
      <c r="B68" s="5"/>
      <c r="C68" s="5" t="str">
        <f t="shared" si="0"/>
        <v>N/A</v>
      </c>
      <c r="D68" s="5"/>
      <c r="E68" s="5" t="str">
        <f t="shared" si="1"/>
        <v>N/A</v>
      </c>
    </row>
    <row r="69" spans="1:5" x14ac:dyDescent="0.25">
      <c r="A69" s="5" t="s">
        <v>45</v>
      </c>
      <c r="B69" s="6">
        <v>10</v>
      </c>
      <c r="C69" s="5" t="str">
        <f t="shared" si="0"/>
        <v>No</v>
      </c>
      <c r="D69" s="6">
        <v>29</v>
      </c>
      <c r="E69" s="5" t="str">
        <f t="shared" si="1"/>
        <v>No</v>
      </c>
    </row>
    <row r="70" spans="1:5" x14ac:dyDescent="0.25">
      <c r="A70" s="5" t="s">
        <v>110</v>
      </c>
      <c r="B70" s="5"/>
      <c r="C70" s="5" t="str">
        <f t="shared" ref="C70:C133" si="2">IF(B70="","N/A",IF(B70&gt;=43,"Yes","No"))</f>
        <v>N/A</v>
      </c>
      <c r="D70" s="5"/>
      <c r="E70" s="5" t="str">
        <f t="shared" ref="E70:E133" si="3">IF(D70="","N/A",IF(D70&gt;=73,"Yes","No"))</f>
        <v>N/A</v>
      </c>
    </row>
    <row r="71" spans="1:5" x14ac:dyDescent="0.25">
      <c r="A71" s="5" t="s">
        <v>133</v>
      </c>
      <c r="B71" s="5"/>
      <c r="C71" s="5" t="str">
        <f t="shared" si="2"/>
        <v>N/A</v>
      </c>
      <c r="D71" s="5"/>
      <c r="E71" s="5" t="str">
        <f t="shared" si="3"/>
        <v>N/A</v>
      </c>
    </row>
    <row r="72" spans="1:5" x14ac:dyDescent="0.25">
      <c r="A72" s="5" t="s">
        <v>140</v>
      </c>
      <c r="B72" s="5"/>
      <c r="C72" s="5" t="str">
        <f t="shared" si="2"/>
        <v>N/A</v>
      </c>
      <c r="D72" s="5"/>
      <c r="E72" s="5" t="str">
        <f t="shared" si="3"/>
        <v>N/A</v>
      </c>
    </row>
    <row r="73" spans="1:5" x14ac:dyDescent="0.25">
      <c r="A73" s="5" t="s">
        <v>42</v>
      </c>
      <c r="B73" s="6">
        <v>25</v>
      </c>
      <c r="C73" s="5" t="str">
        <f t="shared" si="2"/>
        <v>No</v>
      </c>
      <c r="D73" s="6">
        <v>63</v>
      </c>
      <c r="E73" s="5" t="str">
        <f t="shared" si="3"/>
        <v>No</v>
      </c>
    </row>
    <row r="74" spans="1:5" x14ac:dyDescent="0.25">
      <c r="A74" s="5" t="s">
        <v>148</v>
      </c>
      <c r="B74" s="5"/>
      <c r="C74" s="5" t="str">
        <f t="shared" si="2"/>
        <v>N/A</v>
      </c>
      <c r="D74" s="5"/>
      <c r="E74" s="5" t="str">
        <f t="shared" si="3"/>
        <v>N/A</v>
      </c>
    </row>
    <row r="75" spans="1:5" x14ac:dyDescent="0.25">
      <c r="A75" s="5" t="s">
        <v>69</v>
      </c>
      <c r="B75" s="6">
        <v>0</v>
      </c>
      <c r="C75" s="5" t="str">
        <f t="shared" si="2"/>
        <v>No</v>
      </c>
      <c r="D75" s="6">
        <v>25</v>
      </c>
      <c r="E75" s="5" t="str">
        <f t="shared" si="3"/>
        <v>No</v>
      </c>
    </row>
    <row r="76" spans="1:5" x14ac:dyDescent="0.25">
      <c r="A76" s="5" t="s">
        <v>3</v>
      </c>
      <c r="B76" s="6">
        <v>100</v>
      </c>
      <c r="C76" s="5" t="str">
        <f t="shared" si="2"/>
        <v>Yes</v>
      </c>
      <c r="D76" s="6">
        <v>95</v>
      </c>
      <c r="E76" s="5" t="str">
        <f t="shared" si="3"/>
        <v>Yes</v>
      </c>
    </row>
    <row r="77" spans="1:5" x14ac:dyDescent="0.25">
      <c r="A77" s="5" t="s">
        <v>164</v>
      </c>
      <c r="B77" s="5"/>
      <c r="C77" s="5" t="str">
        <f t="shared" si="2"/>
        <v>N/A</v>
      </c>
      <c r="D77" s="5"/>
      <c r="E77" s="5" t="str">
        <f t="shared" si="3"/>
        <v>N/A</v>
      </c>
    </row>
    <row r="78" spans="1:5" x14ac:dyDescent="0.25">
      <c r="A78" s="5" t="s">
        <v>121</v>
      </c>
      <c r="B78" s="5"/>
      <c r="C78" s="5" t="str">
        <f t="shared" si="2"/>
        <v>N/A</v>
      </c>
      <c r="D78" s="5"/>
      <c r="E78" s="5" t="str">
        <f t="shared" si="3"/>
        <v>N/A</v>
      </c>
    </row>
    <row r="79" spans="1:5" x14ac:dyDescent="0.25">
      <c r="A79" s="5" t="s">
        <v>14</v>
      </c>
      <c r="B79" s="6">
        <v>46</v>
      </c>
      <c r="C79" s="5" t="str">
        <f t="shared" si="2"/>
        <v>Yes</v>
      </c>
      <c r="D79" s="6">
        <v>68</v>
      </c>
      <c r="E79" s="5" t="str">
        <f t="shared" si="3"/>
        <v>No</v>
      </c>
    </row>
    <row r="80" spans="1:5" x14ac:dyDescent="0.25">
      <c r="A80" s="5" t="s">
        <v>153</v>
      </c>
      <c r="B80" s="5"/>
      <c r="C80" s="5" t="str">
        <f t="shared" si="2"/>
        <v>N/A</v>
      </c>
      <c r="D80" s="5"/>
      <c r="E80" s="5" t="str">
        <f t="shared" si="3"/>
        <v>N/A</v>
      </c>
    </row>
    <row r="81" spans="1:5" x14ac:dyDescent="0.25">
      <c r="A81" s="5" t="s">
        <v>30</v>
      </c>
      <c r="B81" s="6">
        <v>25</v>
      </c>
      <c r="C81" s="5" t="str">
        <f t="shared" si="2"/>
        <v>No</v>
      </c>
      <c r="D81" s="6">
        <v>50</v>
      </c>
      <c r="E81" s="5" t="str">
        <f t="shared" si="3"/>
        <v>No</v>
      </c>
    </row>
    <row r="82" spans="1:5" x14ac:dyDescent="0.25">
      <c r="A82" s="5" t="s">
        <v>39</v>
      </c>
      <c r="B82" s="6">
        <v>30</v>
      </c>
      <c r="C82" s="5" t="str">
        <f t="shared" si="2"/>
        <v>No</v>
      </c>
      <c r="D82" s="6">
        <v>50</v>
      </c>
      <c r="E82" s="5" t="str">
        <f t="shared" si="3"/>
        <v>No</v>
      </c>
    </row>
    <row r="83" spans="1:5" x14ac:dyDescent="0.25">
      <c r="A83" s="5" t="s">
        <v>132</v>
      </c>
      <c r="B83" s="5"/>
      <c r="C83" s="5" t="str">
        <f t="shared" si="2"/>
        <v>N/A</v>
      </c>
      <c r="D83" s="5"/>
      <c r="E83" s="5" t="str">
        <f t="shared" si="3"/>
        <v>N/A</v>
      </c>
    </row>
    <row r="84" spans="1:5" x14ac:dyDescent="0.25">
      <c r="A84" s="5" t="s">
        <v>144</v>
      </c>
      <c r="B84" s="5"/>
      <c r="C84" s="5" t="str">
        <f t="shared" si="2"/>
        <v>N/A</v>
      </c>
      <c r="D84" s="5"/>
      <c r="E84" s="5" t="str">
        <f t="shared" si="3"/>
        <v>N/A</v>
      </c>
    </row>
    <row r="85" spans="1:5" x14ac:dyDescent="0.25">
      <c r="A85" s="5" t="s">
        <v>108</v>
      </c>
      <c r="B85" s="5"/>
      <c r="C85" s="5" t="str">
        <f t="shared" si="2"/>
        <v>N/A</v>
      </c>
      <c r="D85" s="5"/>
      <c r="E85" s="5" t="str">
        <f t="shared" si="3"/>
        <v>N/A</v>
      </c>
    </row>
    <row r="86" spans="1:5" x14ac:dyDescent="0.25">
      <c r="A86" s="5" t="s">
        <v>80</v>
      </c>
      <c r="B86" s="6">
        <v>50</v>
      </c>
      <c r="C86" s="5" t="str">
        <f t="shared" si="2"/>
        <v>Yes</v>
      </c>
      <c r="D86" s="6">
        <v>50</v>
      </c>
      <c r="E86" s="5" t="str">
        <f t="shared" si="3"/>
        <v>No</v>
      </c>
    </row>
    <row r="87" spans="1:5" x14ac:dyDescent="0.25">
      <c r="A87" s="5" t="s">
        <v>170</v>
      </c>
      <c r="B87" s="5"/>
      <c r="C87" s="5" t="str">
        <f t="shared" si="2"/>
        <v>N/A</v>
      </c>
      <c r="D87" s="5"/>
      <c r="E87" s="5" t="str">
        <f t="shared" si="3"/>
        <v>N/A</v>
      </c>
    </row>
    <row r="88" spans="1:5" x14ac:dyDescent="0.25">
      <c r="A88" s="5" t="s">
        <v>104</v>
      </c>
      <c r="B88" s="5"/>
      <c r="C88" s="5" t="str">
        <f t="shared" si="2"/>
        <v>N/A</v>
      </c>
      <c r="D88" s="5"/>
      <c r="E88" s="5" t="str">
        <f t="shared" si="3"/>
        <v>N/A</v>
      </c>
    </row>
    <row r="89" spans="1:5" x14ac:dyDescent="0.25">
      <c r="A89" s="5" t="s">
        <v>119</v>
      </c>
      <c r="B89" s="5"/>
      <c r="C89" s="5" t="str">
        <f t="shared" si="2"/>
        <v>N/A</v>
      </c>
      <c r="D89" s="5"/>
      <c r="E89" s="5" t="str">
        <f t="shared" si="3"/>
        <v>N/A</v>
      </c>
    </row>
    <row r="90" spans="1:5" x14ac:dyDescent="0.25">
      <c r="A90" s="5" t="s">
        <v>136</v>
      </c>
      <c r="B90" s="5"/>
      <c r="C90" s="5" t="str">
        <f t="shared" si="2"/>
        <v>N/A</v>
      </c>
      <c r="D90" s="5"/>
      <c r="E90" s="5" t="str">
        <f t="shared" si="3"/>
        <v>N/A</v>
      </c>
    </row>
    <row r="91" spans="1:5" x14ac:dyDescent="0.25">
      <c r="A91" s="5" t="s">
        <v>160</v>
      </c>
      <c r="B91" s="5"/>
      <c r="C91" s="5" t="str">
        <f t="shared" si="2"/>
        <v>N/A</v>
      </c>
      <c r="D91" s="5"/>
      <c r="E91" s="5" t="str">
        <f t="shared" si="3"/>
        <v>N/A</v>
      </c>
    </row>
    <row r="92" spans="1:5" x14ac:dyDescent="0.25">
      <c r="A92" s="5" t="s">
        <v>127</v>
      </c>
      <c r="B92" s="5"/>
      <c r="C92" s="5" t="str">
        <f t="shared" si="2"/>
        <v>N/A</v>
      </c>
      <c r="D92" s="5"/>
      <c r="E92" s="5" t="str">
        <f t="shared" si="3"/>
        <v>N/A</v>
      </c>
    </row>
    <row r="93" spans="1:5" x14ac:dyDescent="0.25">
      <c r="A93" s="5" t="s">
        <v>137</v>
      </c>
      <c r="B93" s="5"/>
      <c r="C93" s="5" t="str">
        <f t="shared" si="2"/>
        <v>N/A</v>
      </c>
      <c r="D93" s="5"/>
      <c r="E93" s="5" t="str">
        <f t="shared" si="3"/>
        <v>N/A</v>
      </c>
    </row>
    <row r="94" spans="1:5" x14ac:dyDescent="0.25">
      <c r="A94" s="7" t="s">
        <v>180</v>
      </c>
      <c r="B94" s="7"/>
      <c r="C94" s="5" t="str">
        <f t="shared" si="2"/>
        <v>N/A</v>
      </c>
      <c r="D94" s="7"/>
      <c r="E94" s="5" t="str">
        <f t="shared" si="3"/>
        <v>N/A</v>
      </c>
    </row>
    <row r="95" spans="1:5" x14ac:dyDescent="0.25">
      <c r="A95" s="5" t="s">
        <v>115</v>
      </c>
      <c r="B95" s="5"/>
      <c r="C95" s="5" t="str">
        <f t="shared" si="2"/>
        <v>N/A</v>
      </c>
      <c r="D95" s="5"/>
      <c r="E95" s="5" t="str">
        <f t="shared" si="3"/>
        <v>N/A</v>
      </c>
    </row>
    <row r="96" spans="1:5" x14ac:dyDescent="0.25">
      <c r="A96" s="5" t="s">
        <v>29</v>
      </c>
      <c r="B96" s="6">
        <v>33</v>
      </c>
      <c r="C96" s="5" t="str">
        <f t="shared" si="2"/>
        <v>No</v>
      </c>
      <c r="D96" s="6">
        <v>79</v>
      </c>
      <c r="E96" s="5" t="str">
        <f t="shared" si="3"/>
        <v>Yes</v>
      </c>
    </row>
    <row r="97" spans="1:5" x14ac:dyDescent="0.25">
      <c r="A97" s="5" t="s">
        <v>175</v>
      </c>
      <c r="B97" s="5"/>
      <c r="C97" s="5" t="str">
        <f t="shared" si="2"/>
        <v>N/A</v>
      </c>
      <c r="D97" s="5"/>
      <c r="E97" s="5" t="str">
        <f t="shared" si="3"/>
        <v>N/A</v>
      </c>
    </row>
    <row r="98" spans="1:5" x14ac:dyDescent="0.25">
      <c r="A98" s="5" t="s">
        <v>64</v>
      </c>
      <c r="B98" s="6">
        <v>50</v>
      </c>
      <c r="C98" s="5" t="str">
        <f t="shared" si="2"/>
        <v>Yes</v>
      </c>
      <c r="D98" s="6">
        <v>71</v>
      </c>
      <c r="E98" s="5" t="str">
        <f t="shared" si="3"/>
        <v>No</v>
      </c>
    </row>
    <row r="99" spans="1:5" x14ac:dyDescent="0.25">
      <c r="A99" s="5" t="s">
        <v>27</v>
      </c>
      <c r="B99" s="6">
        <v>27</v>
      </c>
      <c r="C99" s="5" t="str">
        <f t="shared" si="2"/>
        <v>No</v>
      </c>
      <c r="D99" s="6">
        <v>70</v>
      </c>
      <c r="E99" s="5" t="str">
        <f t="shared" si="3"/>
        <v>No</v>
      </c>
    </row>
    <row r="100" spans="1:5" x14ac:dyDescent="0.25">
      <c r="A100" s="5" t="s">
        <v>176</v>
      </c>
      <c r="B100" s="5"/>
      <c r="C100" s="5" t="str">
        <f t="shared" si="2"/>
        <v>N/A</v>
      </c>
      <c r="D100" s="5"/>
      <c r="E100" s="5" t="str">
        <f t="shared" si="3"/>
        <v>N/A</v>
      </c>
    </row>
    <row r="101" spans="1:5" x14ac:dyDescent="0.25">
      <c r="A101" s="5" t="s">
        <v>166</v>
      </c>
      <c r="B101" s="5"/>
      <c r="C101" s="5" t="str">
        <f t="shared" si="2"/>
        <v>N/A</v>
      </c>
      <c r="D101" s="5"/>
      <c r="E101" s="5" t="str">
        <f t="shared" si="3"/>
        <v>N/A</v>
      </c>
    </row>
    <row r="102" spans="1:5" x14ac:dyDescent="0.25">
      <c r="A102" s="5" t="s">
        <v>154</v>
      </c>
      <c r="B102" s="5"/>
      <c r="C102" s="5" t="str">
        <f t="shared" si="2"/>
        <v>N/A</v>
      </c>
      <c r="D102" s="5"/>
      <c r="E102" s="5" t="str">
        <f t="shared" si="3"/>
        <v>N/A</v>
      </c>
    </row>
    <row r="103" spans="1:5" x14ac:dyDescent="0.25">
      <c r="A103" s="5" t="s">
        <v>20</v>
      </c>
      <c r="B103" s="6">
        <v>38</v>
      </c>
      <c r="C103" s="5" t="str">
        <f t="shared" si="2"/>
        <v>No</v>
      </c>
      <c r="D103" s="6">
        <v>67</v>
      </c>
      <c r="E103" s="5" t="str">
        <f t="shared" si="3"/>
        <v>No</v>
      </c>
    </row>
    <row r="104" spans="1:5" x14ac:dyDescent="0.25">
      <c r="A104" s="5" t="s">
        <v>124</v>
      </c>
      <c r="B104" s="5"/>
      <c r="C104" s="5" t="str">
        <f t="shared" si="2"/>
        <v>N/A</v>
      </c>
      <c r="D104" s="5"/>
      <c r="E104" s="5" t="str">
        <f t="shared" si="3"/>
        <v>N/A</v>
      </c>
    </row>
    <row r="105" spans="1:5" x14ac:dyDescent="0.25">
      <c r="A105" s="5" t="s">
        <v>72</v>
      </c>
      <c r="B105" s="6">
        <v>0</v>
      </c>
      <c r="C105" s="5" t="str">
        <f t="shared" si="2"/>
        <v>No</v>
      </c>
      <c r="D105" s="6">
        <v>0</v>
      </c>
      <c r="E105" s="5" t="str">
        <f t="shared" si="3"/>
        <v>No</v>
      </c>
    </row>
    <row r="106" spans="1:5" x14ac:dyDescent="0.25">
      <c r="A106" s="5" t="s">
        <v>161</v>
      </c>
      <c r="B106" s="5"/>
      <c r="C106" s="5" t="str">
        <f t="shared" si="2"/>
        <v>N/A</v>
      </c>
      <c r="D106" s="5"/>
      <c r="E106" s="5" t="str">
        <f t="shared" si="3"/>
        <v>N/A</v>
      </c>
    </row>
    <row r="107" spans="1:5" x14ac:dyDescent="0.25">
      <c r="A107" s="5" t="s">
        <v>78</v>
      </c>
      <c r="B107" s="6">
        <v>0</v>
      </c>
      <c r="C107" s="5" t="str">
        <f t="shared" si="2"/>
        <v>No</v>
      </c>
      <c r="D107" s="6">
        <v>67</v>
      </c>
      <c r="E107" s="5" t="str">
        <f t="shared" si="3"/>
        <v>No</v>
      </c>
    </row>
    <row r="108" spans="1:5" x14ac:dyDescent="0.25">
      <c r="A108" s="5" t="s">
        <v>62</v>
      </c>
      <c r="B108" s="6">
        <v>0</v>
      </c>
      <c r="C108" s="5" t="str">
        <f t="shared" si="2"/>
        <v>No</v>
      </c>
      <c r="D108" s="6">
        <v>83</v>
      </c>
      <c r="E108" s="5" t="str">
        <f t="shared" si="3"/>
        <v>Yes</v>
      </c>
    </row>
    <row r="109" spans="1:5" x14ac:dyDescent="0.25">
      <c r="A109" s="5" t="s">
        <v>76</v>
      </c>
      <c r="B109" s="6">
        <v>0</v>
      </c>
      <c r="C109" s="5" t="str">
        <f t="shared" si="2"/>
        <v>No</v>
      </c>
      <c r="D109" s="6">
        <v>89</v>
      </c>
      <c r="E109" s="5" t="str">
        <f t="shared" si="3"/>
        <v>Yes</v>
      </c>
    </row>
    <row r="110" spans="1:5" x14ac:dyDescent="0.25">
      <c r="A110" s="5" t="s">
        <v>59</v>
      </c>
      <c r="B110" s="6">
        <v>0</v>
      </c>
      <c r="C110" s="5" t="str">
        <f t="shared" si="2"/>
        <v>No</v>
      </c>
      <c r="D110" s="6">
        <v>0</v>
      </c>
      <c r="E110" s="5" t="str">
        <f t="shared" si="3"/>
        <v>No</v>
      </c>
    </row>
    <row r="111" spans="1:5" x14ac:dyDescent="0.25">
      <c r="A111" s="5" t="s">
        <v>138</v>
      </c>
      <c r="B111" s="5"/>
      <c r="C111" s="5" t="str">
        <f t="shared" si="2"/>
        <v>N/A</v>
      </c>
      <c r="D111" s="5"/>
      <c r="E111" s="5" t="str">
        <f t="shared" si="3"/>
        <v>N/A</v>
      </c>
    </row>
    <row r="112" spans="1:5" x14ac:dyDescent="0.25">
      <c r="A112" s="5" t="s">
        <v>130</v>
      </c>
      <c r="B112" s="5"/>
      <c r="C112" s="5" t="str">
        <f t="shared" si="2"/>
        <v>N/A</v>
      </c>
      <c r="D112" s="5"/>
      <c r="E112" s="5" t="str">
        <f t="shared" si="3"/>
        <v>N/A</v>
      </c>
    </row>
    <row r="113" spans="1:5" x14ac:dyDescent="0.25">
      <c r="A113" s="5" t="s">
        <v>4</v>
      </c>
      <c r="B113" s="6">
        <v>0</v>
      </c>
      <c r="C113" s="5" t="str">
        <f t="shared" si="2"/>
        <v>No</v>
      </c>
      <c r="D113" s="6">
        <v>77</v>
      </c>
      <c r="E113" s="5" t="str">
        <f t="shared" si="3"/>
        <v>Yes</v>
      </c>
    </row>
    <row r="114" spans="1:5" x14ac:dyDescent="0.25">
      <c r="A114" s="5" t="s">
        <v>109</v>
      </c>
      <c r="B114" s="5"/>
      <c r="C114" s="5" t="str">
        <f t="shared" si="2"/>
        <v>N/A</v>
      </c>
      <c r="D114" s="5"/>
      <c r="E114" s="5" t="str">
        <f t="shared" si="3"/>
        <v>N/A</v>
      </c>
    </row>
    <row r="115" spans="1:5" x14ac:dyDescent="0.25">
      <c r="A115" s="5" t="s">
        <v>131</v>
      </c>
      <c r="B115" s="5"/>
      <c r="C115" s="5" t="str">
        <f t="shared" si="2"/>
        <v>N/A</v>
      </c>
      <c r="D115" s="5"/>
      <c r="E115" s="5" t="str">
        <f t="shared" si="3"/>
        <v>N/A</v>
      </c>
    </row>
    <row r="116" spans="1:5" x14ac:dyDescent="0.25">
      <c r="A116" s="5" t="s">
        <v>41</v>
      </c>
      <c r="B116" s="6">
        <v>0</v>
      </c>
      <c r="C116" s="5" t="str">
        <f t="shared" si="2"/>
        <v>No</v>
      </c>
      <c r="D116" s="6">
        <v>0</v>
      </c>
      <c r="E116" s="5" t="str">
        <f t="shared" si="3"/>
        <v>No</v>
      </c>
    </row>
    <row r="117" spans="1:5" x14ac:dyDescent="0.25">
      <c r="A117" s="5" t="s">
        <v>6</v>
      </c>
      <c r="B117" s="6">
        <v>40</v>
      </c>
      <c r="C117" s="5" t="str">
        <f t="shared" si="2"/>
        <v>No</v>
      </c>
      <c r="D117" s="6">
        <v>81</v>
      </c>
      <c r="E117" s="5" t="str">
        <f t="shared" si="3"/>
        <v>Yes</v>
      </c>
    </row>
    <row r="118" spans="1:5" x14ac:dyDescent="0.25">
      <c r="A118" s="5" t="s">
        <v>103</v>
      </c>
      <c r="B118" s="5"/>
      <c r="C118" s="5" t="str">
        <f t="shared" si="2"/>
        <v>N/A</v>
      </c>
      <c r="D118" s="5"/>
      <c r="E118" s="5" t="str">
        <f t="shared" si="3"/>
        <v>N/A</v>
      </c>
    </row>
    <row r="119" spans="1:5" x14ac:dyDescent="0.25">
      <c r="A119" s="5" t="s">
        <v>38</v>
      </c>
      <c r="B119" s="6">
        <v>31</v>
      </c>
      <c r="C119" s="5" t="str">
        <f t="shared" si="2"/>
        <v>No</v>
      </c>
      <c r="D119" s="6">
        <v>65</v>
      </c>
      <c r="E119" s="5" t="str">
        <f t="shared" si="3"/>
        <v>No</v>
      </c>
    </row>
    <row r="120" spans="1:5" x14ac:dyDescent="0.25">
      <c r="A120" s="5" t="s">
        <v>65</v>
      </c>
      <c r="B120" s="6">
        <v>100</v>
      </c>
      <c r="C120" s="5" t="str">
        <f t="shared" si="2"/>
        <v>Yes</v>
      </c>
      <c r="D120" s="6">
        <v>100</v>
      </c>
      <c r="E120" s="5" t="str">
        <f t="shared" si="3"/>
        <v>Yes</v>
      </c>
    </row>
    <row r="121" spans="1:5" x14ac:dyDescent="0.25">
      <c r="A121" s="5" t="s">
        <v>125</v>
      </c>
      <c r="B121" s="5"/>
      <c r="C121" s="5" t="str">
        <f t="shared" si="2"/>
        <v>N/A</v>
      </c>
      <c r="D121" s="5"/>
      <c r="E121" s="5" t="str">
        <f t="shared" si="3"/>
        <v>N/A</v>
      </c>
    </row>
    <row r="122" spans="1:5" x14ac:dyDescent="0.25">
      <c r="A122" s="5" t="s">
        <v>34</v>
      </c>
      <c r="B122" s="6">
        <v>0</v>
      </c>
      <c r="C122" s="5" t="str">
        <f t="shared" si="2"/>
        <v>No</v>
      </c>
      <c r="D122" s="6">
        <v>33</v>
      </c>
      <c r="E122" s="5" t="str">
        <f t="shared" si="3"/>
        <v>No</v>
      </c>
    </row>
    <row r="123" spans="1:5" x14ac:dyDescent="0.25">
      <c r="A123" s="5" t="s">
        <v>60</v>
      </c>
      <c r="B123" s="6">
        <v>0</v>
      </c>
      <c r="C123" s="5" t="str">
        <f t="shared" si="2"/>
        <v>No</v>
      </c>
      <c r="D123" s="6">
        <v>100</v>
      </c>
      <c r="E123" s="5" t="str">
        <f t="shared" si="3"/>
        <v>Yes</v>
      </c>
    </row>
    <row r="124" spans="1:5" x14ac:dyDescent="0.25">
      <c r="A124" s="5" t="s">
        <v>159</v>
      </c>
      <c r="B124" s="5"/>
      <c r="C124" s="5" t="str">
        <f t="shared" si="2"/>
        <v>N/A</v>
      </c>
      <c r="D124" s="5"/>
      <c r="E124" s="5" t="str">
        <f t="shared" si="3"/>
        <v>N/A</v>
      </c>
    </row>
    <row r="125" spans="1:5" x14ac:dyDescent="0.25">
      <c r="A125" s="5" t="s">
        <v>112</v>
      </c>
      <c r="B125" s="5"/>
      <c r="C125" s="5" t="str">
        <f t="shared" si="2"/>
        <v>N/A</v>
      </c>
      <c r="D125" s="5"/>
      <c r="E125" s="5" t="str">
        <f t="shared" si="3"/>
        <v>N/A</v>
      </c>
    </row>
    <row r="126" spans="1:5" x14ac:dyDescent="0.25">
      <c r="A126" s="5" t="s">
        <v>168</v>
      </c>
      <c r="B126" s="5"/>
      <c r="C126" s="5" t="str">
        <f t="shared" si="2"/>
        <v>N/A</v>
      </c>
      <c r="D126" s="5"/>
      <c r="E126" s="5" t="str">
        <f t="shared" si="3"/>
        <v>N/A</v>
      </c>
    </row>
    <row r="127" spans="1:5" x14ac:dyDescent="0.25">
      <c r="A127" s="5" t="s">
        <v>8</v>
      </c>
      <c r="B127" s="6">
        <v>29</v>
      </c>
      <c r="C127" s="5" t="str">
        <f t="shared" si="2"/>
        <v>No</v>
      </c>
      <c r="D127" s="6">
        <v>66</v>
      </c>
      <c r="E127" s="5" t="str">
        <f t="shared" si="3"/>
        <v>No</v>
      </c>
    </row>
    <row r="128" spans="1:5" x14ac:dyDescent="0.25">
      <c r="A128" s="5" t="s">
        <v>77</v>
      </c>
      <c r="B128" s="6">
        <v>100</v>
      </c>
      <c r="C128" s="5" t="str">
        <f t="shared" si="2"/>
        <v>Yes</v>
      </c>
      <c r="D128" s="6">
        <v>100</v>
      </c>
      <c r="E128" s="5" t="str">
        <f t="shared" si="3"/>
        <v>Yes</v>
      </c>
    </row>
    <row r="129" spans="1:5" x14ac:dyDescent="0.25">
      <c r="A129" s="7" t="s">
        <v>179</v>
      </c>
      <c r="B129" s="8"/>
      <c r="C129" s="5" t="str">
        <f t="shared" si="2"/>
        <v>N/A</v>
      </c>
      <c r="D129" s="8"/>
      <c r="E129" s="5" t="str">
        <f t="shared" si="3"/>
        <v>N/A</v>
      </c>
    </row>
    <row r="130" spans="1:5" x14ac:dyDescent="0.25">
      <c r="A130" s="5" t="s">
        <v>150</v>
      </c>
      <c r="B130" s="5"/>
      <c r="C130" s="5" t="str">
        <f t="shared" si="2"/>
        <v>N/A</v>
      </c>
      <c r="D130" s="5"/>
      <c r="E130" s="5" t="str">
        <f t="shared" si="3"/>
        <v>N/A</v>
      </c>
    </row>
    <row r="131" spans="1:5" x14ac:dyDescent="0.25">
      <c r="A131" s="5" t="s">
        <v>22</v>
      </c>
      <c r="B131" s="6">
        <v>50</v>
      </c>
      <c r="C131" s="5" t="str">
        <f t="shared" si="2"/>
        <v>Yes</v>
      </c>
      <c r="D131" s="6">
        <v>78</v>
      </c>
      <c r="E131" s="5" t="str">
        <f t="shared" si="3"/>
        <v>Yes</v>
      </c>
    </row>
    <row r="132" spans="1:5" x14ac:dyDescent="0.25">
      <c r="A132" s="5" t="s">
        <v>135</v>
      </c>
      <c r="B132" s="5"/>
      <c r="C132" s="5" t="str">
        <f t="shared" si="2"/>
        <v>N/A</v>
      </c>
      <c r="D132" s="5"/>
      <c r="E132" s="5" t="str">
        <f t="shared" si="3"/>
        <v>N/A</v>
      </c>
    </row>
    <row r="133" spans="1:5" x14ac:dyDescent="0.25">
      <c r="A133" s="5" t="s">
        <v>5</v>
      </c>
      <c r="B133" s="6">
        <v>0</v>
      </c>
      <c r="C133" s="5" t="str">
        <f t="shared" si="2"/>
        <v>No</v>
      </c>
      <c r="D133" s="6">
        <v>63</v>
      </c>
      <c r="E133" s="5" t="str">
        <f t="shared" si="3"/>
        <v>No</v>
      </c>
    </row>
    <row r="134" spans="1:5" x14ac:dyDescent="0.25">
      <c r="A134" s="5" t="s">
        <v>171</v>
      </c>
      <c r="B134" s="5"/>
      <c r="C134" s="5" t="str">
        <f t="shared" ref="C134:C149" si="4">IF(B134="","N/A",IF(B134&gt;=43,"Yes","No"))</f>
        <v>N/A</v>
      </c>
      <c r="D134" s="5"/>
      <c r="E134" s="5" t="str">
        <f t="shared" ref="E134:E149" si="5">IF(D134="","N/A",IF(D134&gt;=73,"Yes","No"))</f>
        <v>N/A</v>
      </c>
    </row>
    <row r="135" spans="1:5" x14ac:dyDescent="0.25">
      <c r="A135" s="5" t="s">
        <v>58</v>
      </c>
      <c r="B135" s="6">
        <v>0</v>
      </c>
      <c r="C135" s="5" t="str">
        <f t="shared" si="4"/>
        <v>No</v>
      </c>
      <c r="D135" s="6">
        <v>86</v>
      </c>
      <c r="E135" s="5" t="str">
        <f t="shared" si="5"/>
        <v>Yes</v>
      </c>
    </row>
    <row r="136" spans="1:5" x14ac:dyDescent="0.25">
      <c r="A136" s="5" t="s">
        <v>37</v>
      </c>
      <c r="B136" s="6">
        <v>0</v>
      </c>
      <c r="C136" s="5" t="str">
        <f t="shared" si="4"/>
        <v>No</v>
      </c>
      <c r="D136" s="6">
        <v>38</v>
      </c>
      <c r="E136" s="5" t="str">
        <f t="shared" si="5"/>
        <v>No</v>
      </c>
    </row>
    <row r="137" spans="1:5" x14ac:dyDescent="0.25">
      <c r="A137" s="5" t="s">
        <v>145</v>
      </c>
      <c r="B137" s="5"/>
      <c r="C137" s="5" t="str">
        <f t="shared" si="4"/>
        <v>N/A</v>
      </c>
      <c r="D137" s="5"/>
      <c r="E137" s="5" t="str">
        <f t="shared" si="5"/>
        <v>N/A</v>
      </c>
    </row>
    <row r="138" spans="1:5" x14ac:dyDescent="0.25">
      <c r="A138" s="5" t="s">
        <v>134</v>
      </c>
      <c r="B138" s="5"/>
      <c r="C138" s="5" t="str">
        <f t="shared" si="4"/>
        <v>N/A</v>
      </c>
      <c r="D138" s="5"/>
      <c r="E138" s="5" t="str">
        <f t="shared" si="5"/>
        <v>N/A</v>
      </c>
    </row>
    <row r="139" spans="1:5" x14ac:dyDescent="0.25">
      <c r="A139" s="5" t="s">
        <v>32</v>
      </c>
      <c r="B139" s="6">
        <v>0</v>
      </c>
      <c r="C139" s="5" t="str">
        <f t="shared" si="4"/>
        <v>No</v>
      </c>
      <c r="D139" s="6">
        <v>100</v>
      </c>
      <c r="E139" s="5" t="str">
        <f t="shared" si="5"/>
        <v>Yes</v>
      </c>
    </row>
    <row r="140" spans="1:5" x14ac:dyDescent="0.25">
      <c r="A140" s="5" t="s">
        <v>19</v>
      </c>
      <c r="B140" s="6">
        <v>60</v>
      </c>
      <c r="C140" s="5" t="str">
        <f t="shared" si="4"/>
        <v>Yes</v>
      </c>
      <c r="D140" s="6">
        <v>50</v>
      </c>
      <c r="E140" s="5" t="str">
        <f t="shared" si="5"/>
        <v>No</v>
      </c>
    </row>
    <row r="141" spans="1:5" x14ac:dyDescent="0.25">
      <c r="A141" s="7" t="s">
        <v>178</v>
      </c>
      <c r="B141" s="7"/>
      <c r="C141" s="5" t="str">
        <f t="shared" si="4"/>
        <v>N/A</v>
      </c>
      <c r="D141" s="7"/>
      <c r="E141" s="5" t="str">
        <f t="shared" si="5"/>
        <v>N/A</v>
      </c>
    </row>
    <row r="142" spans="1:5" x14ac:dyDescent="0.25">
      <c r="A142" s="5" t="s">
        <v>120</v>
      </c>
      <c r="B142" s="5"/>
      <c r="C142" s="5" t="str">
        <f t="shared" si="4"/>
        <v>N/A</v>
      </c>
      <c r="D142" s="5"/>
      <c r="E142" s="5" t="str">
        <f t="shared" si="5"/>
        <v>N/A</v>
      </c>
    </row>
    <row r="143" spans="1:5" x14ac:dyDescent="0.25">
      <c r="A143" s="5" t="s">
        <v>106</v>
      </c>
      <c r="B143" s="5"/>
      <c r="C143" s="5" t="str">
        <f t="shared" si="4"/>
        <v>N/A</v>
      </c>
      <c r="D143" s="5"/>
      <c r="E143" s="5" t="str">
        <f t="shared" si="5"/>
        <v>N/A</v>
      </c>
    </row>
    <row r="144" spans="1:5" x14ac:dyDescent="0.25">
      <c r="A144" s="5" t="s">
        <v>17</v>
      </c>
      <c r="B144" s="6">
        <v>67</v>
      </c>
      <c r="C144" s="5" t="str">
        <f t="shared" si="4"/>
        <v>Yes</v>
      </c>
      <c r="D144" s="6">
        <v>88</v>
      </c>
      <c r="E144" s="5" t="str">
        <f t="shared" si="5"/>
        <v>Yes</v>
      </c>
    </row>
    <row r="145" spans="1:5" x14ac:dyDescent="0.25">
      <c r="A145" s="5" t="s">
        <v>146</v>
      </c>
      <c r="B145" s="5"/>
      <c r="C145" s="5" t="str">
        <f t="shared" si="4"/>
        <v>N/A</v>
      </c>
      <c r="D145" s="5"/>
      <c r="E145" s="5" t="str">
        <f t="shared" si="5"/>
        <v>N/A</v>
      </c>
    </row>
    <row r="146" spans="1:5" x14ac:dyDescent="0.25">
      <c r="A146" s="5" t="s">
        <v>116</v>
      </c>
      <c r="B146" s="5"/>
      <c r="C146" s="5" t="str">
        <f t="shared" si="4"/>
        <v>N/A</v>
      </c>
      <c r="D146" s="5"/>
      <c r="E146" s="5" t="str">
        <f t="shared" si="5"/>
        <v>N/A</v>
      </c>
    </row>
    <row r="147" spans="1:5" x14ac:dyDescent="0.25">
      <c r="A147" s="5" t="s">
        <v>118</v>
      </c>
      <c r="B147" s="5"/>
      <c r="C147" s="5" t="str">
        <f t="shared" si="4"/>
        <v>N/A</v>
      </c>
      <c r="D147" s="5"/>
      <c r="E147" s="5" t="str">
        <f t="shared" si="5"/>
        <v>N/A</v>
      </c>
    </row>
    <row r="148" spans="1:5" x14ac:dyDescent="0.25">
      <c r="A148" s="5" t="s">
        <v>177</v>
      </c>
      <c r="B148" s="5"/>
      <c r="C148" s="5" t="str">
        <f t="shared" si="4"/>
        <v>N/A</v>
      </c>
      <c r="D148" s="5"/>
      <c r="E148" s="5" t="str">
        <f t="shared" si="5"/>
        <v>N/A</v>
      </c>
    </row>
    <row r="149" spans="1:5" x14ac:dyDescent="0.25">
      <c r="A149" s="5" t="s">
        <v>15</v>
      </c>
      <c r="B149" s="6">
        <v>50</v>
      </c>
      <c r="C149" s="5" t="str">
        <f t="shared" si="4"/>
        <v>Yes</v>
      </c>
      <c r="D149" s="6">
        <v>83</v>
      </c>
      <c r="E149" s="5" t="str">
        <f t="shared" si="5"/>
        <v>Yes</v>
      </c>
    </row>
  </sheetData>
  <mergeCells count="7">
    <mergeCell ref="A1:E1"/>
    <mergeCell ref="A3:A4"/>
    <mergeCell ref="B3:B4"/>
    <mergeCell ref="C3:C4"/>
    <mergeCell ref="D3:D4"/>
    <mergeCell ref="E3:E4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DistrictSummary-OSEP-2014</vt:lpstr>
      <vt:lpstr>State Totals</vt:lpstr>
      <vt:lpstr>Outcome A</vt:lpstr>
      <vt:lpstr>Outcome B</vt:lpstr>
      <vt:lpstr>Outcome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Mackie, Ray</dc:creator>
  <cp:lastModifiedBy>Shenetha Siddiq</cp:lastModifiedBy>
  <dcterms:created xsi:type="dcterms:W3CDTF">2014-08-06T19:06:09Z</dcterms:created>
  <dcterms:modified xsi:type="dcterms:W3CDTF">2016-06-15T21:11:47Z</dcterms:modified>
</cp:coreProperties>
</file>